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BLW-01\U80713117\data\Documents\Agrarbericht\2015\Datentabellen Grafiken_f\"/>
    </mc:Choice>
  </mc:AlternateContent>
  <bookViews>
    <workbookView xWindow="-15" yWindow="-15" windowWidth="19170" windowHeight="12825" tabRatio="824"/>
  </bookViews>
  <sheets>
    <sheet name="Gesamteinkommen + Verbrauch" sheetId="1" r:id="rId1"/>
  </sheets>
  <calcPr calcId="152511"/>
</workbook>
</file>

<file path=xl/calcChain.xml><?xml version="1.0" encoding="utf-8"?>
<calcChain xmlns="http://schemas.openxmlformats.org/spreadsheetml/2006/main">
  <c r="B8" i="1" l="1"/>
  <c r="B9" i="1" s="1"/>
  <c r="F8" i="1"/>
  <c r="F9" i="1"/>
  <c r="D8" i="1"/>
  <c r="D9" i="1"/>
  <c r="D10" i="1"/>
  <c r="F10" i="1"/>
  <c r="B10" i="1"/>
</calcChain>
</file>

<file path=xl/sharedStrings.xml><?xml version="1.0" encoding="utf-8"?>
<sst xmlns="http://schemas.openxmlformats.org/spreadsheetml/2006/main" count="10" uniqueCount="10">
  <si>
    <t>Anteil ausserlandwirt. Eink.</t>
  </si>
  <si>
    <t>Eigenkapitalbildung</t>
  </si>
  <si>
    <t>Revenu et consommation par exploitation et région 2012/14</t>
  </si>
  <si>
    <t>Revenu agricole</t>
  </si>
  <si>
    <t>Revenu non agricole</t>
  </si>
  <si>
    <t>Consommation privée</t>
  </si>
  <si>
    <r>
      <t xml:space="preserve">Source: </t>
    </r>
    <r>
      <rPr>
        <sz val="7"/>
        <rFont val="Calibri"/>
        <family val="2"/>
      </rPr>
      <t>Agroscope IDU, dépouillement centralisé</t>
    </r>
  </si>
  <si>
    <t>Plaine</t>
  </si>
  <si>
    <t>Collines</t>
  </si>
  <si>
    <t>Montagne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</si>
</sst>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0"/>
  </numFmts>
  <fonts count="13" x14ac:knownFonts="1">
    <font>
      <sz val="10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sz val="7"/>
      <name val="Calibri"/>
      <family val="2"/>
    </font>
    <font>
      <vertAlign val="superscript"/>
      <sz val="9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7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AC65A"/>
        <bgColor indexed="64"/>
      </patternFill>
    </fill>
    <fill>
      <patternFill patternType="solid">
        <fgColor rgb="FFFBD99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3" fontId="5" fillId="0" borderId="0" xfId="0" applyNumberFormat="1" applyFont="1"/>
    <xf numFmtId="1" fontId="5" fillId="0" borderId="0" xfId="0" applyNumberFormat="1" applyFont="1"/>
    <xf numFmtId="0" fontId="6" fillId="0" borderId="0" xfId="0" applyFont="1" applyFill="1"/>
    <xf numFmtId="0" fontId="7" fillId="0" borderId="0" xfId="0" applyFont="1"/>
    <xf numFmtId="0" fontId="8" fillId="0" borderId="0" xfId="0" applyFont="1" applyAlignment="1">
      <alignment horizontal="left" vertical="center" readingOrder="1"/>
    </xf>
    <xf numFmtId="0" fontId="7" fillId="2" borderId="1" xfId="0" applyFont="1" applyFill="1" applyBorder="1"/>
    <xf numFmtId="0" fontId="10" fillId="3" borderId="0" xfId="0" applyFont="1" applyFill="1" applyBorder="1"/>
    <xf numFmtId="0" fontId="10" fillId="3" borderId="2" xfId="0" applyFont="1" applyFill="1" applyBorder="1"/>
    <xf numFmtId="0" fontId="11" fillId="0" borderId="0" xfId="0" applyFont="1" applyAlignment="1">
      <alignment horizontal="left" vertical="center" readingOrder="1"/>
    </xf>
    <xf numFmtId="0" fontId="4" fillId="0" borderId="0" xfId="0" applyFont="1"/>
    <xf numFmtId="164" fontId="10" fillId="3" borderId="0" xfId="0" applyNumberFormat="1" applyFont="1" applyFill="1" applyBorder="1" applyAlignment="1">
      <alignment vertical="center"/>
    </xf>
    <xf numFmtId="164" fontId="12" fillId="3" borderId="2" xfId="0" applyNumberFormat="1" applyFont="1" applyFill="1" applyBorder="1" applyAlignment="1">
      <alignment horizontal="right" vertical="center"/>
    </xf>
    <xf numFmtId="164" fontId="12" fillId="3" borderId="0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J14" sqref="J14"/>
    </sheetView>
  </sheetViews>
  <sheetFormatPr baseColWidth="10" defaultRowHeight="12.75" x14ac:dyDescent="0.2"/>
  <cols>
    <col min="1" max="1" width="28" style="1" customWidth="1"/>
    <col min="2" max="7" width="7.7109375" style="1" customWidth="1"/>
    <col min="8" max="16384" width="11.42578125" style="1"/>
  </cols>
  <sheetData>
    <row r="1" spans="1:7" s="7" customFormat="1" ht="12.95" customHeight="1" x14ac:dyDescent="0.2">
      <c r="A1" s="8" t="s">
        <v>2</v>
      </c>
    </row>
    <row r="2" spans="1:7" s="7" customFormat="1" ht="9.9499999999999993" customHeight="1" x14ac:dyDescent="0.2">
      <c r="A2" s="9"/>
      <c r="B2" s="17" t="s">
        <v>7</v>
      </c>
      <c r="C2" s="17"/>
      <c r="D2" s="17" t="s">
        <v>8</v>
      </c>
      <c r="E2" s="17"/>
      <c r="F2" s="17" t="s">
        <v>9</v>
      </c>
      <c r="G2" s="17"/>
    </row>
    <row r="3" spans="1:7" s="7" customFormat="1" ht="9.9499999999999993" customHeight="1" x14ac:dyDescent="0.2">
      <c r="A3" s="10" t="s">
        <v>3</v>
      </c>
      <c r="B3" s="14">
        <v>47090</v>
      </c>
      <c r="C3" s="10"/>
      <c r="D3" s="14">
        <v>59293</v>
      </c>
      <c r="E3" s="10"/>
      <c r="F3" s="14">
        <v>72029</v>
      </c>
      <c r="G3" s="10"/>
    </row>
    <row r="4" spans="1:7" s="7" customFormat="1" ht="9.9499999999999993" customHeight="1" x14ac:dyDescent="0.2">
      <c r="A4" s="10" t="s">
        <v>4</v>
      </c>
      <c r="B4" s="14">
        <v>25982</v>
      </c>
      <c r="C4" s="10"/>
      <c r="D4" s="14">
        <v>26825</v>
      </c>
      <c r="E4" s="10"/>
      <c r="F4" s="14">
        <v>27140</v>
      </c>
      <c r="G4" s="10"/>
    </row>
    <row r="5" spans="1:7" s="7" customFormat="1" ht="9.9499999999999993" customHeight="1" x14ac:dyDescent="0.2">
      <c r="A5" s="10"/>
      <c r="B5" s="10"/>
      <c r="C5" s="10"/>
      <c r="D5" s="10"/>
      <c r="E5" s="10"/>
      <c r="F5" s="10"/>
      <c r="G5" s="10"/>
    </row>
    <row r="6" spans="1:7" s="7" customFormat="1" ht="9.9499999999999993" customHeight="1" x14ac:dyDescent="0.2">
      <c r="A6" s="10" t="s">
        <v>5</v>
      </c>
      <c r="B6" s="10"/>
      <c r="C6" s="16">
        <v>59815</v>
      </c>
      <c r="D6" s="10"/>
      <c r="E6" s="16">
        <v>69755</v>
      </c>
      <c r="F6" s="10"/>
      <c r="G6" s="16">
        <v>80941</v>
      </c>
    </row>
    <row r="7" spans="1:7" s="7" customFormat="1" ht="9.9499999999999993" customHeight="1" x14ac:dyDescent="0.2">
      <c r="A7" s="11"/>
      <c r="B7" s="15">
        <v>73072</v>
      </c>
      <c r="C7" s="11"/>
      <c r="D7" s="15">
        <v>86118</v>
      </c>
      <c r="E7" s="11"/>
      <c r="F7" s="15">
        <v>99169</v>
      </c>
      <c r="G7" s="11"/>
    </row>
    <row r="8" spans="1:7" hidden="1" x14ac:dyDescent="0.2">
      <c r="B8" s="4">
        <f>SUM(B3:B4)</f>
        <v>73072</v>
      </c>
      <c r="C8" s="4"/>
      <c r="D8" s="4">
        <f>SUM(D3:D4)</f>
        <v>86118</v>
      </c>
      <c r="E8" s="4"/>
      <c r="F8" s="4">
        <f>SUM(F3:F4)</f>
        <v>99169</v>
      </c>
      <c r="G8" s="4"/>
    </row>
    <row r="9" spans="1:7" hidden="1" x14ac:dyDescent="0.2">
      <c r="A9" s="1" t="s">
        <v>0</v>
      </c>
      <c r="B9" s="5">
        <f>B4/B8*100</f>
        <v>35.556711188964307</v>
      </c>
      <c r="C9" s="3"/>
      <c r="D9" s="5">
        <f>D4/D8*100</f>
        <v>31.149120973547923</v>
      </c>
      <c r="E9" s="3"/>
      <c r="F9" s="5">
        <f>F4/F8*100</f>
        <v>27.367423287519287</v>
      </c>
      <c r="G9" s="3"/>
    </row>
    <row r="10" spans="1:7" hidden="1" x14ac:dyDescent="0.2">
      <c r="A10" s="1" t="s">
        <v>1</v>
      </c>
      <c r="B10" s="5">
        <f>((C6/B8*100)-100)*(-1)</f>
        <v>18.142380118239544</v>
      </c>
      <c r="C10" s="5"/>
      <c r="D10" s="5">
        <f>((E6/D8*100)-100)* (-1)</f>
        <v>19.000673494507538</v>
      </c>
      <c r="E10" s="5"/>
      <c r="F10" s="5">
        <f>((G6/F8*100)-100)*(-1)</f>
        <v>18.380743982494536</v>
      </c>
      <c r="G10" s="3"/>
    </row>
    <row r="11" spans="1:7" customFormat="1" ht="9.9499999999999993" customHeight="1" x14ac:dyDescent="0.2"/>
    <row r="12" spans="1:7" customFormat="1" ht="9.9499999999999993" customHeight="1" x14ac:dyDescent="0.2">
      <c r="A12" s="12" t="s">
        <v>6</v>
      </c>
      <c r="B12" s="13"/>
    </row>
    <row r="28" spans="1:1" x14ac:dyDescent="0.2">
      <c r="A28" s="2"/>
    </row>
    <row r="31" spans="1:1" ht="20.25" x14ac:dyDescent="0.3">
      <c r="A31" s="6"/>
    </row>
  </sheetData>
  <mergeCells count="3">
    <mergeCell ref="B2:C2"/>
    <mergeCell ref="D2:E2"/>
    <mergeCell ref="F2:G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Gesamteinkommen + Verbrauch</vt:lpstr>
    </vt:vector>
  </TitlesOfParts>
  <Company>BFS/OFS/UST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Rossi Alessandro BLW</cp:lastModifiedBy>
  <cp:lastPrinted>2009-08-26T11:37:43Z</cp:lastPrinted>
  <dcterms:created xsi:type="dcterms:W3CDTF">2002-02-08T07:11:55Z</dcterms:created>
  <dcterms:modified xsi:type="dcterms:W3CDTF">2015-11-06T19:07:45Z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COO.2101.101.7.459686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032.1-00001</vt:lpwstr>
  </property>
  <property fmtid="{D5CDD505-2E9C-101B-9397-08002B2CF9AE}" pid="5" name="FSC#COOELAK@1.1001:FileRefYear">
    <vt:lpwstr>2014</vt:lpwstr>
  </property>
  <property fmtid="{D5CDD505-2E9C-101B-9397-08002B2CF9AE}" pid="6" name="FSC#COOELAK@1.1001:FileRefOrdinal">
    <vt:lpwstr>1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01.10.2015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*COO.2101.101.7.459686*</vt:lpwstr>
  </property>
  <property fmtid="{D5CDD505-2E9C-101B-9397-08002B2CF9AE}" pid="21" name="FSC#COOELAK@1.1001:RefBarCode">
    <vt:lpwstr>*COO.2101.101.4.365860*</vt:lpwstr>
  </property>
  <property fmtid="{D5CDD505-2E9C-101B-9397-08002B2CF9AE}" pid="22" name="FSC#COOELAK@1.1001:FileRefBarCode">
    <vt:lpwstr>*032.1-00001*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Martina De Paola</vt:lpwstr>
  </property>
  <property fmtid="{D5CDD505-2E9C-101B-9397-08002B2CF9AE}" pid="25" name="FSC#EVDCFG@15.1400:FileRespOrg">
    <vt:lpwstr/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+41 58 462 58 13</vt:lpwstr>
  </property>
  <property fmtid="{D5CDD505-2E9C-101B-9397-08002B2CF9AE}" pid="31" name="FSC#EVDCFG@15.1400:FileRespEmail">
    <vt:lpwstr>martina.depaola@blw.admin.ch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Gesamteinkommen und Privatverbrauch_d</vt:lpwstr>
  </property>
  <property fmtid="{D5CDD505-2E9C-101B-9397-08002B2CF9AE}" pid="35" name="FSC#EVDCFG@15.1400:Dossierref">
    <vt:lpwstr>032.1-00001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dem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Mattenhofstrasse 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Sachbearbeiter, in FBSE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ELAKGOV@1.1001:PersonalSubjGender">
    <vt:lpwstr/>
  </property>
  <property fmtid="{D5CDD505-2E9C-101B-9397-08002B2CF9AE}" pid="63" name="FSC#ELAKGOV@1.1001:PersonalSubjFirstName">
    <vt:lpwstr/>
  </property>
  <property fmtid="{D5CDD505-2E9C-101B-9397-08002B2CF9AE}" pid="64" name="FSC#ELAKGOV@1.1001:PersonalSubjSurName">
    <vt:lpwstr/>
  </property>
  <property fmtid="{D5CDD505-2E9C-101B-9397-08002B2CF9AE}" pid="65" name="FSC#ELAKGOV@1.1001:PersonalSubjSalutation">
    <vt:lpwstr/>
  </property>
  <property fmtid="{D5CDD505-2E9C-101B-9397-08002B2CF9AE}" pid="66" name="FSC#ELAKGOV@1.1001:PersonalSubjAddress">
    <vt:lpwstr/>
  </property>
  <property fmtid="{D5CDD505-2E9C-101B-9397-08002B2CF9AE}" pid="67" name="FSC#COOELAK@1.1001:IncomingNumber">
    <vt:lpwstr/>
  </property>
  <property fmtid="{D5CDD505-2E9C-101B-9397-08002B2CF9AE}" pid="68" name="FSC#COOELAK@1.1001:IncomingSubject">
    <vt:lpwstr/>
  </property>
  <property fmtid="{D5CDD505-2E9C-101B-9397-08002B2CF9AE}" pid="69" name="FSC#COOELAK@1.1001:ProcessResponsible">
    <vt:lpwstr>Bühlmann Monique, BLW</vt:lpwstr>
  </property>
  <property fmtid="{D5CDD505-2E9C-101B-9397-08002B2CF9AE}" pid="70" name="FSC#COOELAK@1.1001:ProcessResponsiblePhone">
    <vt:lpwstr>+41 58 462 59 38</vt:lpwstr>
  </property>
  <property fmtid="{D5CDD505-2E9C-101B-9397-08002B2CF9AE}" pid="71" name="FSC#COOELAK@1.1001:ProcessResponsibleMail">
    <vt:lpwstr>monique.buehlmann@blw.admin.ch</vt:lpwstr>
  </property>
  <property fmtid="{D5CDD505-2E9C-101B-9397-08002B2CF9AE}" pid="72" name="FSC#COOELAK@1.1001:ProcessResponsibleFax">
    <vt:lpwstr>+41 58 462 26 34</vt:lpwstr>
  </property>
  <property fmtid="{D5CDD505-2E9C-101B-9397-08002B2CF9AE}" pid="73" name="FSC#COOELAK@1.1001:ApproverFirstName">
    <vt:lpwstr/>
  </property>
  <property fmtid="{D5CDD505-2E9C-101B-9397-08002B2CF9AE}" pid="74" name="FSC#COOELAK@1.1001:ApproverSurName">
    <vt:lpwstr/>
  </property>
  <property fmtid="{D5CDD505-2E9C-101B-9397-08002B2CF9AE}" pid="75" name="FSC#COOELAK@1.1001:ApproverTitle">
    <vt:lpwstr/>
  </property>
  <property fmtid="{D5CDD505-2E9C-101B-9397-08002B2CF9AE}" pid="76" name="FSC#COOELAK@1.1001:ExternalDate">
    <vt:lpwstr/>
  </property>
  <property fmtid="{D5CDD505-2E9C-101B-9397-08002B2CF9AE}" pid="77" name="FSC#COOELAK@1.1001:SettlementApprovedAt">
    <vt:lpwstr/>
  </property>
  <property fmtid="{D5CDD505-2E9C-101B-9397-08002B2CF9AE}" pid="78" name="FSC#COOELAK@1.1001:BaseNumber">
    <vt:lpwstr>032.1</vt:lpwstr>
  </property>
  <property fmtid="{D5CDD505-2E9C-101B-9397-08002B2CF9AE}" pid="79" name="FSC#EVDCFG@15.1400:UserInCharge">
    <vt:lpwstr/>
  </property>
  <property fmtid="{D5CDD505-2E9C-101B-9397-08002B2CF9AE}" pid="80" name="FSC#EVDCFG@15.1400:FileRespOrgShortname">
    <vt:lpwstr>FBKSD / BLW</vt:lpwstr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2015-10-01T18:22:38</vt:lpwstr>
  </property>
  <property fmtid="{D5CDD505-2E9C-101B-9397-08002B2CF9AE}" pid="83" name="FSC#COOELAK@1.1001:CurrentUserRolePos">
    <vt:lpwstr>Sachbearbeiter/in</vt:lpwstr>
  </property>
  <property fmtid="{D5CDD505-2E9C-101B-9397-08002B2CF9AE}" pid="84" name="FSC#COOELAK@1.1001:CurrentUserEmail">
    <vt:lpwstr>alessandro.rossi@blw.admin.ch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De Paola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Martina</vt:lpwstr>
  </property>
  <property fmtid="{D5CDD505-2E9C-101B-9397-08002B2CF9AE}" pid="99" name="FSC#EVDCFG@15.1400:ResponsibleEditorSurname">
    <vt:lpwstr>De Paola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Martina De Paola</vt:lpwstr>
  </property>
  <property fmtid="{D5CDD505-2E9C-101B-9397-08002B2CF9AE}" pid="103" name="FSC#ATSTATECFG@1.1001:AgentPhone">
    <vt:lpwstr>+41 58 462 58 13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032.1-00001/00002/00002/00001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