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20" windowWidth="25360" windowHeight="26720" tabRatio="556" activeTab="0"/>
  </bookViews>
  <sheets>
    <sheet name="Tab28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<sst xmlns="http://schemas.openxmlformats.org/spreadsheetml/2006/main" count="14" uniqueCount="14">
  <si>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r>
      <t>Marktstützung</t>
    </r>
    <r>
      <rPr>
        <sz val="8"/>
        <rFont val="Calibri"/>
        <family val="0"/>
      </rPr>
      <t xml:space="preserve"> (Kalenderjahr)</t>
    </r>
  </si>
  <si>
    <t>Rechnung 2014</t>
  </si>
  <si>
    <t>Ausgaben Milchwirtschaft</t>
  </si>
  <si>
    <t>Budget 2015</t>
  </si>
  <si>
    <t>Zulage für verkäste Milch</t>
  </si>
  <si>
    <t>Zulage für Fütterung ohne Silage</t>
  </si>
  <si>
    <t>Administration Milchproduktion und -verwertung</t>
  </si>
  <si>
    <t>Fr.</t>
  </si>
  <si>
    <t>Total</t>
  </si>
  <si>
    <t>Bezeichnung</t>
  </si>
  <si>
    <t>Quellen: Staatsrechnung, BLW</t>
  </si>
  <si>
    <t>Rechnung 2013</t>
  </si>
  <si>
    <t>Fr.</t>
  </si>
  <si>
    <t>Fr.</t>
  </si>
</sst>
</file>

<file path=xl/styles.xml><?xml version="1.0" encoding="utf-8"?>
<styleSheet xmlns="http://schemas.openxmlformats.org/spreadsheetml/2006/main">
  <numFmts count="65">
    <numFmt numFmtId="5" formatCode="&quot;CHF&quot;#,##0;\-&quot;CHF&quot;#,##0"/>
    <numFmt numFmtId="6" formatCode="&quot;CHF&quot;#,##0;[Red]\-&quot;CHF&quot;#,##0"/>
    <numFmt numFmtId="7" formatCode="&quot;CHF&quot;#,##0.00;\-&quot;CHF&quot;#,##0.00"/>
    <numFmt numFmtId="8" formatCode="&quot;CHF&quot;#,##0.00;[Red]\-&quot;CHF&quot;#,##0.00"/>
    <numFmt numFmtId="42" formatCode="_-&quot;CHF&quot;* #,##0_-;\-&quot;CHF&quot;* #,##0_-;_-&quot;CHF&quot;* &quot;-&quot;_-;_-@_-"/>
    <numFmt numFmtId="41" formatCode="_-* #,##0_-;\-* #,##0_-;_-* &quot;-&quot;_-;_-@_-"/>
    <numFmt numFmtId="44" formatCode="_-&quot;CHF&quot;* #,##0.00_-;\-&quot;CHF&quot;* #,##0.00_-;_-&quot;CHF&quot;* &quot;-&quot;??_-;_-@_-"/>
    <numFmt numFmtId="43" formatCode="_-* #,##0.00_-;\-* #,##0.00_-;_-* &quot;-&quot;??_-;_-@_-"/>
    <numFmt numFmtId="164" formatCode="_-&quot;CHF&quot;* #,##0_-;\-&quot;CHF&quot;* #,##0_-;_-&quot;CHF&quot;* &quot;-&quot;_-;_-@_-"/>
    <numFmt numFmtId="165" formatCode="_-* #,##0_-;\-* #,##0_-;_-* &quot;-&quot;_-;_-@_-"/>
    <numFmt numFmtId="166" formatCode="_-&quot;CHF&quot;* #,##0.00_-;\-&quot;CHF&quot;* #,##0.00_-;_-&quot;CHF&quot;* &quot;-&quot;??_-;_-@_-"/>
    <numFmt numFmtId="167" formatCode="_-* #,##0.00_-;\-* #,##0.00_-;_-* &quot;-&quot;??_-;_-@_-"/>
    <numFmt numFmtId="168" formatCode="&quot;Fr.&quot;\ #,##0;&quot;Fr.&quot;\ \-#,##0"/>
    <numFmt numFmtId="169" formatCode="&quot;Fr.&quot;\ #,##0;[Red]&quot;Fr.&quot;\ \-#,##0"/>
    <numFmt numFmtId="170" formatCode="&quot;Fr.&quot;\ #,##0.00;&quot;Fr.&quot;\ \-#,##0.00"/>
    <numFmt numFmtId="171" formatCode="&quot;Fr.&quot;\ #,##0.00;[Red]&quot;Fr.&quot;\ \-#,##0.00"/>
    <numFmt numFmtId="172" formatCode="_ &quot;Fr.&quot;\ * #,##0_ ;_ &quot;Fr.&quot;\ * \-#,##0_ ;_ &quot;Fr.&quot;\ * &quot;-&quot;_ ;_ @_ "/>
    <numFmt numFmtId="173" formatCode="_ * #,##0_ ;_ * \-#,##0_ ;_ * &quot;-&quot;_ ;_ @_ "/>
    <numFmt numFmtId="174" formatCode="_ &quot;Fr.&quot;\ * #,##0.00_ ;_ &quot;Fr.&quot;\ * \-#,##0.00_ ;_ &quot;Fr.&quot;\ * &quot;-&quot;??_ ;_ @_ "/>
    <numFmt numFmtId="175" formatCode="_ * #,##0.00_ ;_ * \-#,##0.00_ ;_ * &quot;-&quot;??_ ;_ @_ "/>
    <numFmt numFmtId="176" formatCode="&quot;SFr.&quot;\ #,##0;&quot;SFr.&quot;\ \-#,##0"/>
    <numFmt numFmtId="177" formatCode="&quot;SFr.&quot;\ #,##0;[Red]&quot;SFr.&quot;\ \-#,##0"/>
    <numFmt numFmtId="178" formatCode="&quot;SFr.&quot;\ #,##0.00;&quot;SFr.&quot;\ \-#,##0.00"/>
    <numFmt numFmtId="179" formatCode="&quot;SFr.&quot;\ #,##0.00;[Red]&quot;SFr.&quot;\ \-#,##0.00"/>
    <numFmt numFmtId="180" formatCode="_ &quot;SFr.&quot;\ * #,##0_ ;_ &quot;SFr.&quot;\ * \-#,##0_ ;_ &quot;SFr.&quot;\ * &quot;-&quot;_ ;_ @_ "/>
    <numFmt numFmtId="181" formatCode="_ &quot;SFr.&quot;\ * #,##0.00_ ;_ &quot;SFr.&quot;\ * \-#,##0.00_ ;_ &quot;SFr.&quot;\ * &quot;-&quot;??_ ;_ @_ 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&quot;CHF&quot;\ * #,##0.00_ ;_ &quot;CHF&quot;\ * \-#,##0.00_ ;_ &quot;CHF&quot;\ * &quot;-&quot;??_ ;_ @_ "/>
    <numFmt numFmtId="188" formatCode="&quot;SFr.&quot;#,##0;&quot;SFr.&quot;\-#,##0"/>
    <numFmt numFmtId="189" formatCode="&quot;SFr.&quot;#,##0;[Red]&quot;SFr.&quot;\-#,##0"/>
    <numFmt numFmtId="190" formatCode="&quot;SFr.&quot;#,##0.00;&quot;SFr.&quot;\-#,##0.00"/>
    <numFmt numFmtId="191" formatCode="&quot;SFr.&quot;#,##0.00;[Red]&quot;SFr.&quot;\-#,##0.00"/>
    <numFmt numFmtId="192" formatCode="_ &quot;SFr.&quot;* #,##0_ ;_ &quot;SFr.&quot;* \-#,##0_ ;_ &quot;SFr.&quot;* &quot;-&quot;_ ;_ @_ "/>
    <numFmt numFmtId="193" formatCode="_ &quot;SFr.&quot;* #,##0.00_ ;_ &quot;SFr.&quot;* \-#,##0.00_ ;_ &quot;SFr.&quot;* &quot;-&quot;??_ ;_ @_ "/>
    <numFmt numFmtId="194" formatCode="#\ ###\ ###\ ##0"/>
    <numFmt numFmtId="195" formatCode="0.0"/>
    <numFmt numFmtId="196" formatCode="#\ ###\ ##0"/>
    <numFmt numFmtId="197" formatCode="0.000"/>
    <numFmt numFmtId="198" formatCode="0.0000"/>
    <numFmt numFmtId="199" formatCode="_ * #,##0.0_ ;_ * \-#,##0.0_ ;_ * &quot;-&quot;??_ ;_ @_ "/>
    <numFmt numFmtId="200" formatCode="_ * #,##0_ ;_ * \-#,##0_ ;_ * &quot;-&quot;??_ ;_ @_ "/>
    <numFmt numFmtId="201" formatCode="0.0000000"/>
    <numFmt numFmtId="202" formatCode="0.000000"/>
    <numFmt numFmtId="203" formatCode="0.00000"/>
    <numFmt numFmtId="204" formatCode="_ * #,##0;_ * \-#,##0;_ * &quot;-&quot;;_ @"/>
    <numFmt numFmtId="205" formatCode="##\ ###\ ##0"/>
    <numFmt numFmtId="206" formatCode="#\ ##0"/>
    <numFmt numFmtId="207" formatCode="[$-807]dddd\,\ d\.\ mmmm\ yyyy"/>
    <numFmt numFmtId="208" formatCode="#,##0_ ;\-#,##0\ "/>
    <numFmt numFmtId="209" formatCode="#,##0.000"/>
    <numFmt numFmtId="210" formatCode="#,##0.0"/>
    <numFmt numFmtId="211" formatCode="0.0%"/>
    <numFmt numFmtId="212" formatCode="&quot;Vrai&quot;;&quot;Vrai&quot;;&quot;Faux&quot;"/>
    <numFmt numFmtId="213" formatCode="&quot;Actif&quot;;&quot;Actif&quot;;&quot;Inactif&quot;"/>
    <numFmt numFmtId="214" formatCode="[$€-2]\ #,##0.00_);[Red]\([$€-2]\ #,##0.00\)"/>
    <numFmt numFmtId="215" formatCode="[$-100C]dddd\ d\ mmmm\ yyyy"/>
    <numFmt numFmtId="216" formatCode="&quot;Ja&quot;;&quot;Ja&quot;;&quot;Nein&quot;"/>
    <numFmt numFmtId="217" formatCode="&quot;Wahr&quot;;&quot;Wahr&quot;;&quot;Falsch&quot;"/>
    <numFmt numFmtId="218" formatCode="&quot;Ein&quot;;&quot;Ein&quot;;&quot;Aus&quot;"/>
    <numFmt numFmtId="219" formatCode="_ * #,##0.000_ ;_ * \-#,##0.000_ ;_ * &quot;-&quot;??_ ;_ @_ "/>
    <numFmt numFmtId="220" formatCode="dd/mm/yyyy;@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Verdana"/>
      <family val="0"/>
    </font>
    <font>
      <b/>
      <sz val="8"/>
      <name val="Calibri"/>
      <family val="0"/>
    </font>
    <font>
      <sz val="8"/>
      <name val="Calibri"/>
      <family val="0"/>
    </font>
    <font>
      <b/>
      <sz val="9.5"/>
      <name val="Calibri"/>
      <family val="0"/>
    </font>
    <font>
      <b/>
      <sz val="9.5"/>
      <name val="Arial"/>
      <family val="2"/>
    </font>
    <font>
      <sz val="7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0" borderId="2" applyNumberFormat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18">
    <xf numFmtId="0" fontId="0" fillId="0" borderId="0" xfId="0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1" fillId="24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196" fontId="22" fillId="0" borderId="0" xfId="0" applyNumberFormat="1" applyFont="1" applyFill="1" applyBorder="1" applyAlignment="1">
      <alignment vertical="center"/>
    </xf>
    <xf numFmtId="194" fontId="21" fillId="0" borderId="0" xfId="0" applyNumberFormat="1" applyFont="1" applyFill="1" applyBorder="1" applyAlignment="1">
      <alignment horizontal="right" vertical="center"/>
    </xf>
    <xf numFmtId="196" fontId="21" fillId="24" borderId="0" xfId="0" applyNumberFormat="1" applyFont="1" applyFill="1" applyBorder="1" applyAlignment="1">
      <alignment vertical="center"/>
    </xf>
    <xf numFmtId="0" fontId="21" fillId="25" borderId="10" xfId="0" applyFont="1" applyFill="1" applyBorder="1" applyAlignment="1">
      <alignment vertical="center"/>
    </xf>
    <xf numFmtId="194" fontId="21" fillId="25" borderId="10" xfId="0" applyNumberFormat="1" applyFont="1" applyFill="1" applyBorder="1" applyAlignment="1">
      <alignment horizontal="right" vertical="center"/>
    </xf>
    <xf numFmtId="0" fontId="21" fillId="25" borderId="11" xfId="0" applyFont="1" applyFill="1" applyBorder="1" applyAlignment="1">
      <alignment vertical="center"/>
    </xf>
    <xf numFmtId="0" fontId="21" fillId="25" borderId="11" xfId="0" applyFont="1" applyFill="1" applyBorder="1" applyAlignment="1">
      <alignment horizontal="right" vertical="center"/>
    </xf>
    <xf numFmtId="0" fontId="21" fillId="25" borderId="12" xfId="0" applyFont="1" applyFill="1" applyBorder="1" applyAlignment="1">
      <alignment vertical="center"/>
    </xf>
    <xf numFmtId="0" fontId="21" fillId="25" borderId="12" xfId="0" applyFont="1" applyFill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4" fillId="0" borderId="12" xfId="0" applyFont="1" applyBorder="1" applyAlignment="1">
      <alignment vertical="center"/>
    </xf>
  </cellXfs>
  <cellStyles count="5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Komma 2" xfId="48"/>
    <cellStyle name="Komma 2 2" xfId="49"/>
    <cellStyle name="Komma 3" xfId="50"/>
    <cellStyle name="Komma 4" xfId="51"/>
    <cellStyle name="Komma 5" xfId="52"/>
    <cellStyle name="Hyperlink" xfId="53"/>
    <cellStyle name="Neutral" xfId="54"/>
    <cellStyle name="Notiz" xfId="55"/>
    <cellStyle name="Percent" xfId="56"/>
    <cellStyle name="Prozent 2" xfId="57"/>
    <cellStyle name="Schlecht" xfId="58"/>
    <cellStyle name="Standard 2" xfId="59"/>
    <cellStyle name="Standard 2 2" xfId="60"/>
    <cellStyle name="Standard 2 3" xfId="61"/>
    <cellStyle name="Standard 3" xfId="62"/>
    <cellStyle name="Überschrift" xfId="63"/>
    <cellStyle name="Überschrift 1" xfId="64"/>
    <cellStyle name="Überschrift 2" xfId="65"/>
    <cellStyle name="Überschrift 3" xfId="66"/>
    <cellStyle name="Überschrift 4" xfId="67"/>
    <cellStyle name="Verknüpfte Zelle" xfId="68"/>
    <cellStyle name="Currency" xfId="69"/>
    <cellStyle name="Currency [0]" xfId="70"/>
    <cellStyle name="Warnender Text" xfId="71"/>
    <cellStyle name="Zelle überprüfen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="200" zoomScaleNormal="200" zoomScalePageLayoutView="0" workbookViewId="0" topLeftCell="A1">
      <selection activeCell="C18" sqref="C18"/>
    </sheetView>
  </sheetViews>
  <sheetFormatPr defaultColWidth="11.421875" defaultRowHeight="9.75" customHeight="1"/>
  <cols>
    <col min="1" max="1" width="28.28125" style="1" customWidth="1"/>
    <col min="2" max="4" width="14.140625" style="1" customWidth="1"/>
    <col min="5" max="16384" width="10.8515625" style="1" customWidth="1"/>
  </cols>
  <sheetData>
    <row r="1" spans="1:4" ht="12.75" customHeight="1">
      <c r="A1" s="16" t="s">
        <v>2</v>
      </c>
      <c r="B1" s="17"/>
      <c r="C1" s="17"/>
      <c r="D1" s="17"/>
    </row>
    <row r="2" spans="1:4" ht="9.75" customHeight="1">
      <c r="A2" s="12" t="s">
        <v>9</v>
      </c>
      <c r="B2" s="13" t="s">
        <v>11</v>
      </c>
      <c r="C2" s="13" t="s">
        <v>1</v>
      </c>
      <c r="D2" s="13" t="s">
        <v>3</v>
      </c>
    </row>
    <row r="3" spans="1:4" ht="9.75" customHeight="1">
      <c r="A3" s="14"/>
      <c r="B3" s="15" t="s">
        <v>12</v>
      </c>
      <c r="C3" s="15" t="s">
        <v>13</v>
      </c>
      <c r="D3" s="15" t="s">
        <v>7</v>
      </c>
    </row>
    <row r="4" spans="1:4" ht="9.75" customHeight="1">
      <c r="A4" s="4" t="s">
        <v>0</v>
      </c>
      <c r="B4" s="5"/>
      <c r="C4" s="5"/>
      <c r="D4" s="5"/>
    </row>
    <row r="5" spans="1:4" ht="9.75" customHeight="1">
      <c r="A5" s="6" t="s">
        <v>4</v>
      </c>
      <c r="B5" s="7">
        <v>266365528</v>
      </c>
      <c r="C5" s="7">
        <v>261800963</v>
      </c>
      <c r="D5" s="7">
        <v>260500000</v>
      </c>
    </row>
    <row r="6" spans="1:4" ht="9.75" customHeight="1">
      <c r="A6" s="6" t="s">
        <v>5</v>
      </c>
      <c r="B6" s="7">
        <v>32390304</v>
      </c>
      <c r="C6" s="7">
        <v>31195661</v>
      </c>
      <c r="D6" s="7">
        <v>32500000</v>
      </c>
    </row>
    <row r="7" spans="1:4" ht="9.75" customHeight="1">
      <c r="A7" s="6"/>
      <c r="B7" s="8">
        <f>SUM(B5:B6)</f>
        <v>298755832</v>
      </c>
      <c r="C7" s="8">
        <v>292996624</v>
      </c>
      <c r="D7" s="8">
        <f>SUM(D5:D6)</f>
        <v>293000000</v>
      </c>
    </row>
    <row r="8" spans="1:4" ht="9.75" customHeight="1">
      <c r="A8" s="4" t="s">
        <v>6</v>
      </c>
      <c r="B8" s="9">
        <v>2573112</v>
      </c>
      <c r="C8" s="9">
        <v>2533006.7</v>
      </c>
      <c r="D8" s="9">
        <v>2930400</v>
      </c>
    </row>
    <row r="9" spans="1:4" ht="9.75" customHeight="1">
      <c r="A9" s="10" t="s">
        <v>8</v>
      </c>
      <c r="B9" s="11">
        <f>SUM(B7,B8)</f>
        <v>301328944</v>
      </c>
      <c r="C9" s="11">
        <f>SUM(C7,C8)</f>
        <v>295529630.7</v>
      </c>
      <c r="D9" s="11">
        <f>SUM(D8,D7)</f>
        <v>295930400</v>
      </c>
    </row>
    <row r="10" spans="2:4" ht="9.75" customHeight="1">
      <c r="B10" s="2"/>
      <c r="C10" s="2"/>
      <c r="D10" s="2"/>
    </row>
    <row r="11" spans="1:4" ht="9.75" customHeight="1">
      <c r="A11" s="3" t="s">
        <v>10</v>
      </c>
      <c r="B11" s="2"/>
      <c r="C11" s="2"/>
      <c r="D11" s="2"/>
    </row>
  </sheetData>
  <sheetProtection/>
  <mergeCells count="1">
    <mergeCell ref="A1:D1"/>
  </mergeCells>
  <printOptions/>
  <pageMargins left="0.7" right="0.7" top="0.787401575" bottom="0.7874015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Bundesamt für Landwirtschaft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Sektion Informatik</dc:creator>
  <cp:keywords/>
  <dc:description/>
  <cp:lastModifiedBy>Gandalf Foobar</cp:lastModifiedBy>
  <cp:lastPrinted>2014-05-20T05:41:34Z</cp:lastPrinted>
  <dcterms:created xsi:type="dcterms:W3CDTF">2001-04-17T09:20:45Z</dcterms:created>
  <dcterms:modified xsi:type="dcterms:W3CDTF">2015-10-23T12:14:50Z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COO.2101.101.7.368822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032.1-00001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19.06.2015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*COO.2101.101.7.368822*</vt:lpwstr>
  </property>
  <property fmtid="{D5CDD505-2E9C-101B-9397-08002B2CF9AE}" pid="21" name="FSC#COOELAK@1.1001:RefBarCode">
    <vt:lpwstr>*COO.2101.101.4.368814*</vt:lpwstr>
  </property>
  <property fmtid="{D5CDD505-2E9C-101B-9397-08002B2CF9AE}" pid="22" name="FSC#COOELAK@1.1001:FileRefBarCode">
    <vt:lpwstr>*032.1-00001*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Alessandro Rossi</vt:lpwstr>
  </property>
  <property fmtid="{D5CDD505-2E9C-101B-9397-08002B2CF9AE}" pid="25" name="FSC#EVDCFG@15.1400:FileRespOrg">
    <vt:lpwstr/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+41 58 463 94 85</vt:lpwstr>
  </property>
  <property fmtid="{D5CDD505-2E9C-101B-9397-08002B2CF9AE}" pid="31" name="FSC#EVDCFG@15.1400:FileRespEmail">
    <vt:lpwstr>alessandro.rossi@blw.admin.ch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AB15_Produktion_und_Absatz_Tabellenanhang_Tab26-31_d</vt:lpwstr>
  </property>
  <property fmtid="{D5CDD505-2E9C-101B-9397-08002B2CF9AE}" pid="35" name="FSC#EVDCFG@15.1400:Dossierref">
    <vt:lpwstr>032.1-00001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ros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Mattenhofstrasse 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5</vt:lpwstr>
  </property>
  <property fmtid="{D5CDD505-2E9C-101B-9397-08002B2CF9AE}" pid="84" name="FSC#EVDCFG@15.1400:ActualVersionCreatedAt">
    <vt:lpwstr>2015-09-04T15:44:10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Rossi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032.1-00001/00006/00001/00001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