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570" yWindow="4920" windowWidth="19440" windowHeight="6960" tabRatio="840"/>
  </bookViews>
  <sheets>
    <sheet name="Tabelle 10" sheetId="6" r:id="rId1"/>
  </sheets>
  <definedNames>
    <definedName name="_xlnm.Print_Area" localSheetId="0">'Tabelle 10'!$A$1:$R$33</definedName>
  </definedNames>
  <calcPr calcId="152511"/>
</workbook>
</file>

<file path=xl/calcChain.xml><?xml version="1.0" encoding="utf-8"?>
<calcChain xmlns="http://schemas.openxmlformats.org/spreadsheetml/2006/main">
  <c r="L23" i="6" l="1"/>
  <c r="L13" i="6"/>
  <c r="O23" i="6"/>
  <c r="N23" i="6"/>
  <c r="M23" i="6"/>
  <c r="O13" i="6"/>
  <c r="N13" i="6"/>
  <c r="M13" i="6"/>
  <c r="R13" i="6" l="1"/>
  <c r="P13" i="6"/>
  <c r="D23" i="6"/>
  <c r="C23" i="6"/>
  <c r="B23" i="6"/>
  <c r="Q13" i="6"/>
  <c r="D13" i="6"/>
  <c r="C13" i="6"/>
  <c r="B13" i="6"/>
  <c r="R23" i="6"/>
  <c r="Q23" i="6"/>
  <c r="P23" i="6"/>
</calcChain>
</file>

<file path=xl/sharedStrings.xml><?xml version="1.0" encoding="utf-8"?>
<sst xmlns="http://schemas.openxmlformats.org/spreadsheetml/2006/main" count="76" uniqueCount="72">
  <si>
    <r>
      <rPr>
        <b/>
        <sz val="9"/>
        <rFont val="Arial"/>
        <family val="2"/>
      </rPr>
      <t>Prodotto</t>
    </r>
  </si>
  <si>
    <r>
      <rPr>
        <b/>
        <sz val="9"/>
        <rFont val="Arial"/>
        <family val="2"/>
      </rPr>
      <t>1990/92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</si>
  <si>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</si>
  <si>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</si>
  <si>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</si>
  <si>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</si>
  <si>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</si>
  <si>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</si>
  <si>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</si>
  <si>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</si>
  <si>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</si>
  <si>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</si>
  <si>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</si>
  <si>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</si>
  <si>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</si>
  <si>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</si>
  <si>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b/>
        <sz val="9"/>
        <rFont val="Arial"/>
        <family val="2"/>
      </rPr>
      <t>t</t>
    </r>
  </si>
  <si>
    <r>
      <rPr>
        <sz val="9"/>
        <rFont val="Arial"/>
        <family val="2"/>
      </rPr>
      <t>Formaggio fresco</t>
    </r>
    <r>
      <rPr>
        <vertAlign val="superscript"/>
        <sz val="9"/>
        <rFont val="Arial"/>
        <family val="2"/>
      </rPr>
      <t>1</t>
    </r>
  </si>
  <si>
    <r>
      <rPr>
        <sz val="9"/>
        <rFont val="Arial"/>
        <family val="2"/>
      </rPr>
      <t xml:space="preserve">  8 825</t>
    </r>
  </si>
  <si>
    <r>
      <rPr>
        <sz val="9"/>
        <rFont val="Arial"/>
        <family val="2"/>
      </rPr>
      <t>Formaggio grattugiato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</si>
  <si>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Formaggio fuso</t>
    </r>
    <r>
      <rPr>
        <vertAlign val="superscript"/>
        <sz val="9"/>
        <rFont val="Arial"/>
        <family val="2"/>
      </rPr>
      <t>3</t>
    </r>
  </si>
  <si>
    <r>
      <rPr>
        <sz val="9"/>
        <rFont val="Arial"/>
        <family val="2"/>
      </rPr>
      <t xml:space="preserve">  2 297</t>
    </r>
  </si>
  <si>
    <r>
      <rPr>
        <sz val="9"/>
        <rFont val="Arial"/>
        <family val="2"/>
      </rPr>
      <t>Formaggio a crosta fiorita</t>
    </r>
    <r>
      <rPr>
        <vertAlign val="superscript"/>
        <sz val="9"/>
        <rFont val="Arial"/>
        <family val="2"/>
      </rPr>
      <t>4</t>
    </r>
  </si>
  <si>
    <r>
      <rPr>
        <sz val="9"/>
        <rFont val="Arial"/>
        <family val="2"/>
      </rPr>
      <t xml:space="preserve">  2 243</t>
    </r>
  </si>
  <si>
    <r>
      <rPr>
        <sz val="9"/>
        <rFont val="Arial"/>
        <family val="2"/>
      </rPr>
      <t>Formaggio a pasta molle</t>
    </r>
    <r>
      <rPr>
        <vertAlign val="superscript"/>
        <sz val="9"/>
        <rFont val="Arial"/>
        <family val="2"/>
      </rPr>
      <t>5</t>
    </r>
  </si>
  <si>
    <r>
      <rPr>
        <sz val="9"/>
        <rFont val="Arial"/>
        <family val="2"/>
      </rPr>
      <t xml:space="preserve">  5 721</t>
    </r>
  </si>
  <si>
    <r>
      <rPr>
        <sz val="9"/>
        <rFont val="Arial"/>
        <family val="2"/>
      </rPr>
      <t xml:space="preserve">Formaggio a pasta semidura </t>
    </r>
    <r>
      <rPr>
        <vertAlign val="superscript"/>
        <sz val="9"/>
        <rFont val="Arial"/>
        <family val="2"/>
      </rPr>
      <t>(6)</t>
    </r>
  </si>
  <si>
    <r>
      <rPr>
        <sz val="9"/>
        <rFont val="Arial"/>
        <family val="2"/>
      </rPr>
      <t xml:space="preserve">  4 234</t>
    </r>
  </si>
  <si>
    <r>
      <rPr>
        <sz val="9"/>
        <rFont val="Arial"/>
        <family val="2"/>
      </rPr>
      <t>Formaggio a pasta dura</t>
    </r>
    <r>
      <rPr>
        <vertAlign val="superscript"/>
        <sz val="9"/>
        <rFont val="Arial"/>
        <family val="2"/>
      </rPr>
      <t>7</t>
    </r>
  </si>
  <si>
    <r>
      <rPr>
        <sz val="9"/>
        <rFont val="Arial"/>
        <family val="2"/>
      </rPr>
      <t xml:space="preserve">  7 262</t>
    </r>
  </si>
  <si>
    <r>
      <rPr>
        <b/>
        <sz val="9"/>
        <rFont val="Arial"/>
        <family val="2"/>
      </rPr>
      <t>Totale formaggio e ricotta</t>
    </r>
  </si>
  <si>
    <r>
      <rPr>
        <b/>
        <sz val="9"/>
        <rFont val="Arial"/>
        <family val="2"/>
      </rPr>
      <t xml:space="preserve">  31 187</t>
    </r>
  </si>
  <si>
    <r>
      <rPr>
        <b/>
        <sz val="9"/>
        <rFont val="Arial"/>
        <family val="2"/>
      </rPr>
      <t>Esportazioni</t>
    </r>
  </si>
  <si>
    <r>
      <rPr>
        <sz val="9"/>
        <rFont val="Arial"/>
        <family val="2"/>
      </rPr>
      <t>Formaggio fresco</t>
    </r>
    <r>
      <rPr>
        <vertAlign val="superscript"/>
        <sz val="9"/>
        <rFont val="Arial"/>
        <family val="2"/>
      </rPr>
      <t>1</t>
    </r>
  </si>
  <si>
    <r>
      <rPr>
        <sz val="9"/>
        <rFont val="Arial"/>
        <family val="2"/>
      </rPr>
      <t>Formaggio grattugiato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</si>
  <si>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Formaggio fuso</t>
    </r>
    <r>
      <rPr>
        <vertAlign val="superscript"/>
        <sz val="9"/>
        <rFont val="Arial"/>
        <family val="2"/>
      </rPr>
      <t>3</t>
    </r>
  </si>
  <si>
    <r>
      <rPr>
        <sz val="9"/>
        <rFont val="Arial"/>
        <family val="2"/>
      </rPr>
      <t xml:space="preserve">  4 609</t>
    </r>
  </si>
  <si>
    <r>
      <rPr>
        <sz val="9"/>
        <rFont val="Arial"/>
        <family val="2"/>
      </rPr>
      <t>Formaggio a crosta fiorita</t>
    </r>
    <r>
      <rPr>
        <vertAlign val="superscript"/>
        <sz val="9"/>
        <rFont val="Arial"/>
        <family val="2"/>
      </rPr>
      <t>4</t>
    </r>
  </si>
  <si>
    <r>
      <rPr>
        <sz val="9"/>
        <rFont val="Arial"/>
        <family val="2"/>
      </rPr>
      <t>Formaggio a pasta molle</t>
    </r>
    <r>
      <rPr>
        <vertAlign val="superscript"/>
        <sz val="9"/>
        <rFont val="Arial"/>
        <family val="2"/>
      </rPr>
      <t>5</t>
    </r>
  </si>
  <si>
    <r>
      <rPr>
        <sz val="9"/>
        <rFont val="Arial"/>
        <family val="2"/>
      </rPr>
      <t xml:space="preserve">Formaggio a pasta semidura </t>
    </r>
    <r>
      <rPr>
        <vertAlign val="superscript"/>
        <sz val="9"/>
        <rFont val="Arial"/>
        <family val="2"/>
      </rPr>
      <t>(6)</t>
    </r>
  </si>
  <si>
    <r>
      <rPr>
        <sz val="9"/>
        <rFont val="Arial"/>
        <family val="2"/>
      </rPr>
      <t xml:space="preserve">  7 298</t>
    </r>
  </si>
  <si>
    <r>
      <rPr>
        <sz val="9"/>
        <rFont val="Arial"/>
        <family val="2"/>
      </rPr>
      <t>Formaggio a pasta dura</t>
    </r>
    <r>
      <rPr>
        <vertAlign val="superscript"/>
        <sz val="9"/>
        <rFont val="Arial"/>
        <family val="2"/>
      </rPr>
      <t>7</t>
    </r>
  </si>
  <si>
    <r>
      <rPr>
        <sz val="9"/>
        <rFont val="Arial"/>
        <family val="2"/>
      </rPr>
      <t xml:space="preserve">  37 658</t>
    </r>
  </si>
  <si>
    <r>
      <rPr>
        <b/>
        <sz val="9"/>
        <rFont val="Arial"/>
        <family val="2"/>
      </rPr>
      <t>Totale formaggio e ricotta</t>
    </r>
  </si>
  <si>
    <r>
      <rPr>
        <b/>
        <sz val="9"/>
        <rFont val="Arial"/>
        <family val="2"/>
      </rPr>
      <t xml:space="preserve">  49 907</t>
    </r>
  </si>
  <si>
    <r>
      <rPr>
        <sz val="8"/>
        <rFont val="Arial"/>
        <family val="2"/>
      </rPr>
      <t>1 0406.1010, 0406.1020, 406.1090</t>
    </r>
  </si>
  <si>
    <r>
      <rPr>
        <sz val="8"/>
        <rFont val="Arial"/>
        <family val="2"/>
      </rPr>
      <t>2 0406.2010, 0406.2090</t>
    </r>
  </si>
  <si>
    <r>
      <rPr>
        <sz val="8"/>
        <rFont val="Arial"/>
        <family val="2"/>
      </rPr>
      <t>3 0406.3010, 0406.3090</t>
    </r>
  </si>
  <si>
    <r>
      <rPr>
        <sz val="8"/>
        <rFont val="Arial"/>
        <family val="2"/>
      </rPr>
      <t>4 0406.4010, 0406.4021, 0406.4029, 0406.4081, 0406.4089</t>
    </r>
  </si>
  <si>
    <r>
      <rPr>
        <sz val="8"/>
        <rFont val="Arial"/>
        <family val="2"/>
      </rPr>
      <t>5 0406.9011, 0406.9019</t>
    </r>
  </si>
  <si>
    <r>
      <rPr>
        <sz val="8"/>
        <rFont val="Arial"/>
        <family val="2"/>
      </rPr>
      <t>6 0406.9021, 0406.9031, 0406.9051, 0406.9091</t>
    </r>
  </si>
  <si>
    <r>
      <rPr>
        <sz val="8"/>
        <rFont val="Arial"/>
        <family val="2"/>
      </rPr>
      <t>7 0406.9039, 0406.9059, 0406.9060, 0406.9099</t>
    </r>
  </si>
  <si>
    <t>t</t>
  </si>
  <si>
    <t>t</t>
  </si>
  <si>
    <t>t</t>
  </si>
  <si>
    <t>Importazioni</t>
  </si>
  <si>
    <t xml:space="preserve"> 20 320</t>
  </si>
  <si>
    <t xml:space="preserve"> 2 002</t>
  </si>
  <si>
    <t xml:space="preserve"> 3 875</t>
  </si>
  <si>
    <t xml:space="preserve"> 1 833</t>
  </si>
  <si>
    <t xml:space="preserve"> 9 427</t>
  </si>
  <si>
    <t xml:space="preserve"> 8 591</t>
  </si>
  <si>
    <t xml:space="preserve"> 7 797</t>
  </si>
  <si>
    <t xml:space="preserve">  53 845</t>
  </si>
  <si>
    <t xml:space="preserve"> 5 881</t>
  </si>
  <si>
    <t xml:space="preserve"> 2 950</t>
  </si>
  <si>
    <t xml:space="preserve"> 1 275</t>
  </si>
  <si>
    <t xml:space="preserve"> 17 832</t>
  </si>
  <si>
    <t xml:space="preserve"> 34 912</t>
  </si>
  <si>
    <t xml:space="preserve">  63 677</t>
  </si>
  <si>
    <t>Fonte: DGD, TSM</t>
  </si>
  <si>
    <t>Commercio estero di formaggio senza fondue pronta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</si>
</sst>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\ ###\ ##0"/>
    <numFmt numFmtId="166" formatCode="#\ ###\ ###\ ##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vertical="center"/>
    </xf>
    <xf numFmtId="0" fontId="2" fillId="0" borderId="0" xfId="0" applyFont="1"/>
    <xf numFmtId="1" fontId="3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166" fontId="0" fillId="0" borderId="0" xfId="0" applyNumberFormat="1"/>
    <xf numFmtId="166" fontId="0" fillId="0" borderId="0" xfId="0" applyNumberFormat="1" applyBorder="1"/>
    <xf numFmtId="166" fontId="4" fillId="0" borderId="0" xfId="0" applyNumberFormat="1" applyFont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165" fontId="5" fillId="0" borderId="4" xfId="0" applyNumberFormat="1" applyFont="1" applyBorder="1" applyAlignment="1"/>
    <xf numFmtId="165" fontId="5" fillId="0" borderId="0" xfId="0" quotePrefix="1" applyNumberFormat="1" applyFont="1" applyBorder="1" applyAlignment="1">
      <alignment horizontal="right"/>
    </xf>
    <xf numFmtId="0" fontId="5" fillId="0" borderId="0" xfId="0" applyFont="1" applyAlignment="1"/>
    <xf numFmtId="0" fontId="7" fillId="0" borderId="2" xfId="0" applyFont="1" applyBorder="1" applyAlignment="1">
      <alignment horizontal="right"/>
    </xf>
    <xf numFmtId="0" fontId="7" fillId="0" borderId="0" xfId="0" applyFont="1"/>
    <xf numFmtId="165" fontId="7" fillId="0" borderId="2" xfId="0" applyNumberFormat="1" applyFont="1" applyFill="1" applyBorder="1" applyAlignment="1">
      <alignment horizontal="right"/>
    </xf>
    <xf numFmtId="165" fontId="7" fillId="0" borderId="4" xfId="0" applyNumberFormat="1" applyFont="1" applyBorder="1" applyAlignment="1"/>
    <xf numFmtId="165" fontId="7" fillId="0" borderId="2" xfId="0" applyNumberFormat="1" applyFont="1" applyBorder="1" applyAlignment="1"/>
    <xf numFmtId="166" fontId="7" fillId="0" borderId="0" xfId="0" applyNumberFormat="1" applyFont="1" applyBorder="1"/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166" fontId="7" fillId="0" borderId="2" xfId="0" applyNumberFormat="1" applyFont="1" applyBorder="1"/>
    <xf numFmtId="0" fontId="7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0" xfId="0" applyNumberFormat="1" applyFont="1" applyBorder="1" applyAlignment="1"/>
    <xf numFmtId="0" fontId="7" fillId="0" borderId="0" xfId="0" applyFont="1" applyBorder="1"/>
    <xf numFmtId="165" fontId="7" fillId="0" borderId="5" xfId="0" applyNumberFormat="1" applyFont="1" applyBorder="1" applyAlignment="1"/>
    <xf numFmtId="164" fontId="7" fillId="0" borderId="0" xfId="0" applyNumberFormat="1" applyFont="1" applyFill="1" applyBorder="1"/>
    <xf numFmtId="165" fontId="7" fillId="0" borderId="3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horizontal="right"/>
    </xf>
    <xf numFmtId="166" fontId="7" fillId="2" borderId="2" xfId="0" applyNumberFormat="1" applyFont="1" applyFill="1" applyBorder="1"/>
    <xf numFmtId="165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/>
    <xf numFmtId="166" fontId="5" fillId="0" borderId="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right" vertical="center"/>
    </xf>
    <xf numFmtId="166" fontId="6" fillId="2" borderId="2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2" xfId="0" applyNumberFormat="1" applyFont="1" applyFill="1" applyBorder="1"/>
    <xf numFmtId="165" fontId="5" fillId="2" borderId="4" xfId="0" applyNumberFormat="1" applyFont="1" applyFill="1" applyBorder="1" applyAlignment="1"/>
    <xf numFmtId="165" fontId="6" fillId="2" borderId="2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7" fillId="2" borderId="7" xfId="0" applyFont="1" applyFill="1" applyBorder="1"/>
    <xf numFmtId="165" fontId="7" fillId="0" borderId="2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165" fontId="7" fillId="0" borderId="3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>
    <pageSetUpPr fitToPage="1"/>
  </sheetPr>
  <dimension ref="A1:AB34"/>
  <sheetViews>
    <sheetView showGridLines="0" tabSelected="1" zoomScaleNormal="75" zoomScaleSheetLayoutView="75" workbookViewId="0">
      <selection activeCell="L35" sqref="L35"/>
    </sheetView>
  </sheetViews>
  <sheetFormatPr baseColWidth="10" defaultRowHeight="12.75" x14ac:dyDescent="0.2"/>
  <cols>
    <col min="1" max="1" width="31.28515625" customWidth="1"/>
    <col min="2" max="2" width="12.140625" hidden="1" customWidth="1"/>
    <col min="3" max="4" width="12.7109375" hidden="1" customWidth="1"/>
    <col min="5" max="23" width="11.7109375" style="12" customWidth="1"/>
  </cols>
  <sheetData>
    <row r="1" spans="1:28" s="3" customFormat="1" ht="20.100000000000001" customHeight="1" x14ac:dyDescent="0.2">
      <c r="A1" s="8" t="s">
        <v>71</v>
      </c>
      <c r="B1" s="8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8" s="20" customFormat="1" ht="12" customHeight="1" x14ac:dyDescent="0.2">
      <c r="A2" s="44" t="s">
        <v>0</v>
      </c>
      <c r="B2" s="45">
        <v>2000</v>
      </c>
      <c r="C2" s="45">
        <v>2001</v>
      </c>
      <c r="D2" s="46">
        <v>2002</v>
      </c>
      <c r="E2" s="66" t="s">
        <v>1</v>
      </c>
      <c r="F2" s="45">
        <v>1997</v>
      </c>
      <c r="G2" s="45">
        <v>1998</v>
      </c>
      <c r="H2" s="45">
        <v>1999</v>
      </c>
      <c r="I2" s="45">
        <v>2000</v>
      </c>
      <c r="J2" s="45">
        <v>2001</v>
      </c>
      <c r="K2" s="45">
        <v>2002</v>
      </c>
      <c r="L2" s="45">
        <v>2003</v>
      </c>
      <c r="M2" s="45">
        <v>2004</v>
      </c>
      <c r="N2" s="45">
        <v>2005</v>
      </c>
      <c r="O2" s="45">
        <v>2006</v>
      </c>
      <c r="P2" s="45">
        <v>2007</v>
      </c>
      <c r="Q2" s="45">
        <v>2008</v>
      </c>
      <c r="R2" s="45">
        <v>2009</v>
      </c>
      <c r="S2" s="45">
        <v>2010</v>
      </c>
      <c r="T2" s="45">
        <v>2011</v>
      </c>
      <c r="U2" s="45">
        <v>2012</v>
      </c>
      <c r="V2" s="45">
        <v>2013</v>
      </c>
      <c r="W2" s="45">
        <v>2014</v>
      </c>
    </row>
    <row r="3" spans="1:28" s="20" customFormat="1" ht="12" customHeight="1" x14ac:dyDescent="0.2">
      <c r="A3" s="47"/>
      <c r="B3" s="48" t="s">
        <v>52</v>
      </c>
      <c r="C3" s="48" t="s">
        <v>53</v>
      </c>
      <c r="D3" s="49" t="s">
        <v>54</v>
      </c>
      <c r="E3" s="48" t="s">
        <v>2</v>
      </c>
      <c r="F3" s="48" t="s">
        <v>3</v>
      </c>
      <c r="G3" s="48" t="s">
        <v>4</v>
      </c>
      <c r="H3" s="48" t="s">
        <v>5</v>
      </c>
      <c r="I3" s="48" t="s">
        <v>6</v>
      </c>
      <c r="J3" s="48" t="s">
        <v>7</v>
      </c>
      <c r="K3" s="48" t="s">
        <v>8</v>
      </c>
      <c r="L3" s="48" t="s">
        <v>9</v>
      </c>
      <c r="M3" s="48" t="s">
        <v>10</v>
      </c>
      <c r="N3" s="48" t="s">
        <v>11</v>
      </c>
      <c r="O3" s="48" t="s">
        <v>12</v>
      </c>
      <c r="P3" s="48" t="s">
        <v>13</v>
      </c>
      <c r="Q3" s="48" t="s">
        <v>14</v>
      </c>
      <c r="R3" s="48" t="s">
        <v>15</v>
      </c>
      <c r="S3" s="48" t="s">
        <v>16</v>
      </c>
      <c r="T3" s="48" t="s">
        <v>52</v>
      </c>
      <c r="U3" s="48" t="s">
        <v>52</v>
      </c>
      <c r="V3" s="48" t="s">
        <v>52</v>
      </c>
      <c r="W3" s="48" t="s">
        <v>52</v>
      </c>
    </row>
    <row r="4" spans="1:28" s="20" customFormat="1" ht="12" customHeight="1" x14ac:dyDescent="0.2">
      <c r="A4" s="25"/>
      <c r="B4" s="19"/>
      <c r="C4" s="19"/>
      <c r="D4" s="26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7"/>
      <c r="Q4" s="27"/>
      <c r="R4" s="27"/>
      <c r="S4" s="27"/>
      <c r="T4" s="27"/>
      <c r="U4" s="27"/>
      <c r="V4" s="27"/>
      <c r="W4" s="27"/>
    </row>
    <row r="5" spans="1:28" s="20" customFormat="1" ht="12" customHeight="1" x14ac:dyDescent="0.2">
      <c r="A5" s="50" t="s">
        <v>55</v>
      </c>
      <c r="B5" s="51"/>
      <c r="C5" s="51"/>
      <c r="D5" s="52"/>
      <c r="E5" s="53"/>
      <c r="F5" s="53"/>
      <c r="G5" s="53"/>
      <c r="H5" s="53"/>
      <c r="I5" s="51"/>
      <c r="J5" s="51"/>
      <c r="K5" s="51"/>
      <c r="L5" s="51"/>
      <c r="M5" s="51"/>
      <c r="N5" s="51"/>
      <c r="O5" s="51"/>
      <c r="P5" s="40"/>
      <c r="Q5" s="40"/>
      <c r="R5" s="40"/>
      <c r="S5" s="40"/>
      <c r="T5" s="40"/>
      <c r="U5" s="40"/>
      <c r="V5" s="40"/>
      <c r="W5" s="40"/>
    </row>
    <row r="6" spans="1:28" s="20" customFormat="1" ht="12" customHeight="1" x14ac:dyDescent="0.2">
      <c r="A6" s="28" t="s">
        <v>17</v>
      </c>
      <c r="B6" s="29">
        <v>8491</v>
      </c>
      <c r="C6" s="29">
        <v>8616</v>
      </c>
      <c r="D6" s="30">
        <v>8825</v>
      </c>
      <c r="E6" s="23">
        <v>4174.5</v>
      </c>
      <c r="F6" s="23">
        <v>8136</v>
      </c>
      <c r="G6" s="23">
        <v>8280</v>
      </c>
      <c r="H6" s="23">
        <v>8485</v>
      </c>
      <c r="I6" s="23">
        <v>8491</v>
      </c>
      <c r="J6" s="23">
        <v>8616</v>
      </c>
      <c r="K6" s="68" t="s">
        <v>18</v>
      </c>
      <c r="L6" s="23">
        <v>9187</v>
      </c>
      <c r="M6" s="23">
        <v>9415</v>
      </c>
      <c r="N6" s="23">
        <v>9229</v>
      </c>
      <c r="O6" s="23">
        <v>9896</v>
      </c>
      <c r="P6" s="23">
        <v>11629</v>
      </c>
      <c r="Q6" s="23">
        <v>13568</v>
      </c>
      <c r="R6" s="23">
        <v>15282</v>
      </c>
      <c r="S6" s="23">
        <v>17416</v>
      </c>
      <c r="T6" s="23">
        <v>18054</v>
      </c>
      <c r="U6" s="23">
        <v>18908</v>
      </c>
      <c r="V6" s="23">
        <v>19184</v>
      </c>
      <c r="W6" s="68" t="s">
        <v>56</v>
      </c>
    </row>
    <row r="7" spans="1:28" s="20" customFormat="1" ht="12" customHeight="1" x14ac:dyDescent="0.2">
      <c r="A7" s="28" t="s">
        <v>19</v>
      </c>
      <c r="B7" s="29">
        <v>312</v>
      </c>
      <c r="C7" s="29">
        <v>342</v>
      </c>
      <c r="D7" s="30">
        <v>605</v>
      </c>
      <c r="E7" s="23">
        <v>232.6</v>
      </c>
      <c r="F7" s="23">
        <v>232</v>
      </c>
      <c r="G7" s="23">
        <v>271</v>
      </c>
      <c r="H7" s="23">
        <v>333</v>
      </c>
      <c r="I7" s="23">
        <v>312</v>
      </c>
      <c r="J7" s="23">
        <v>342</v>
      </c>
      <c r="K7" s="23">
        <v>605</v>
      </c>
      <c r="L7" s="23">
        <v>634</v>
      </c>
      <c r="M7" s="23">
        <v>748</v>
      </c>
      <c r="N7" s="23">
        <v>832.92100000000005</v>
      </c>
      <c r="O7" s="23">
        <v>804</v>
      </c>
      <c r="P7" s="23">
        <v>880</v>
      </c>
      <c r="Q7" s="23">
        <v>972</v>
      </c>
      <c r="R7" s="23">
        <v>1088</v>
      </c>
      <c r="S7" s="23">
        <v>1195</v>
      </c>
      <c r="T7" s="23">
        <v>1406</v>
      </c>
      <c r="U7" s="23">
        <v>1690</v>
      </c>
      <c r="V7" s="23">
        <v>1850</v>
      </c>
      <c r="W7" s="68" t="s">
        <v>57</v>
      </c>
    </row>
    <row r="8" spans="1:28" s="20" customFormat="1" ht="12" customHeight="1" x14ac:dyDescent="0.2">
      <c r="A8" s="28" t="s">
        <v>20</v>
      </c>
      <c r="B8" s="29">
        <v>2527</v>
      </c>
      <c r="C8" s="29">
        <v>2415</v>
      </c>
      <c r="D8" s="30">
        <v>2297</v>
      </c>
      <c r="E8" s="23">
        <v>2221</v>
      </c>
      <c r="F8" s="23">
        <v>2541</v>
      </c>
      <c r="G8" s="23">
        <v>2499</v>
      </c>
      <c r="H8" s="23">
        <v>2550</v>
      </c>
      <c r="I8" s="23">
        <v>2527</v>
      </c>
      <c r="J8" s="23">
        <v>2415</v>
      </c>
      <c r="K8" s="68" t="s">
        <v>21</v>
      </c>
      <c r="L8" s="23">
        <v>2249</v>
      </c>
      <c r="M8" s="23">
        <v>2192</v>
      </c>
      <c r="N8" s="23">
        <v>2175</v>
      </c>
      <c r="O8" s="23">
        <v>2408</v>
      </c>
      <c r="P8" s="23">
        <v>2388</v>
      </c>
      <c r="Q8" s="23">
        <v>2118</v>
      </c>
      <c r="R8" s="23">
        <v>2906</v>
      </c>
      <c r="S8" s="23">
        <v>3260</v>
      </c>
      <c r="T8" s="23">
        <v>3679</v>
      </c>
      <c r="U8" s="23">
        <v>3725</v>
      </c>
      <c r="V8" s="23">
        <v>3875</v>
      </c>
      <c r="W8" s="68" t="s">
        <v>58</v>
      </c>
    </row>
    <row r="9" spans="1:28" s="20" customFormat="1" ht="12" customHeight="1" x14ac:dyDescent="0.2">
      <c r="A9" s="28" t="s">
        <v>22</v>
      </c>
      <c r="B9" s="29">
        <v>2346</v>
      </c>
      <c r="C9" s="29">
        <v>2374</v>
      </c>
      <c r="D9" s="30">
        <v>2243</v>
      </c>
      <c r="E9" s="23">
        <v>2276.3000000000002</v>
      </c>
      <c r="F9" s="23">
        <v>2392</v>
      </c>
      <c r="G9" s="23">
        <v>2306</v>
      </c>
      <c r="H9" s="23">
        <v>2414</v>
      </c>
      <c r="I9" s="23">
        <v>2346</v>
      </c>
      <c r="J9" s="23">
        <v>2374</v>
      </c>
      <c r="K9" s="68" t="s">
        <v>23</v>
      </c>
      <c r="L9" s="23">
        <v>2167</v>
      </c>
      <c r="M9" s="23">
        <v>2151</v>
      </c>
      <c r="N9" s="23">
        <v>2080</v>
      </c>
      <c r="O9" s="23">
        <v>2078</v>
      </c>
      <c r="P9" s="23">
        <v>2205</v>
      </c>
      <c r="Q9" s="23">
        <v>2220</v>
      </c>
      <c r="R9" s="23">
        <v>2159</v>
      </c>
      <c r="S9" s="23">
        <v>2146</v>
      </c>
      <c r="T9" s="23">
        <v>2019</v>
      </c>
      <c r="U9" s="23">
        <v>2007</v>
      </c>
      <c r="V9" s="23">
        <v>1904</v>
      </c>
      <c r="W9" s="68" t="s">
        <v>59</v>
      </c>
    </row>
    <row r="10" spans="1:28" s="20" customFormat="1" ht="12" customHeight="1" x14ac:dyDescent="0.2">
      <c r="A10" s="28" t="s">
        <v>24</v>
      </c>
      <c r="B10" s="29">
        <v>5664</v>
      </c>
      <c r="C10" s="29">
        <v>5808</v>
      </c>
      <c r="D10" s="30">
        <v>5721</v>
      </c>
      <c r="E10" s="23">
        <v>6628.4</v>
      </c>
      <c r="F10" s="23">
        <v>5238</v>
      </c>
      <c r="G10" s="23">
        <v>5502</v>
      </c>
      <c r="H10" s="23">
        <v>5618</v>
      </c>
      <c r="I10" s="23">
        <v>5664</v>
      </c>
      <c r="J10" s="23">
        <v>5808</v>
      </c>
      <c r="K10" s="68" t="s">
        <v>25</v>
      </c>
      <c r="L10" s="23">
        <v>5796</v>
      </c>
      <c r="M10" s="23">
        <v>5653</v>
      </c>
      <c r="N10" s="23">
        <v>5783</v>
      </c>
      <c r="O10" s="23">
        <v>5700</v>
      </c>
      <c r="P10" s="23">
        <v>6796</v>
      </c>
      <c r="Q10" s="23">
        <v>7630</v>
      </c>
      <c r="R10" s="23">
        <v>8308</v>
      </c>
      <c r="S10" s="23">
        <v>8191</v>
      </c>
      <c r="T10" s="23">
        <v>8677</v>
      </c>
      <c r="U10" s="23">
        <v>8999</v>
      </c>
      <c r="V10" s="23">
        <v>9382.9</v>
      </c>
      <c r="W10" s="68" t="s">
        <v>60</v>
      </c>
    </row>
    <row r="11" spans="1:28" s="20" customFormat="1" ht="12" customHeight="1" x14ac:dyDescent="0.2">
      <c r="A11" s="28" t="s">
        <v>26</v>
      </c>
      <c r="B11" s="23">
        <v>4617</v>
      </c>
      <c r="C11" s="23">
        <v>4350</v>
      </c>
      <c r="D11" s="22">
        <v>4234</v>
      </c>
      <c r="E11" s="23">
        <v>11795</v>
      </c>
      <c r="F11" s="23">
        <v>6225</v>
      </c>
      <c r="G11" s="23">
        <v>5722</v>
      </c>
      <c r="H11" s="23">
        <v>5234</v>
      </c>
      <c r="I11" s="23">
        <v>4617</v>
      </c>
      <c r="J11" s="23">
        <v>4350</v>
      </c>
      <c r="K11" s="68" t="s">
        <v>27</v>
      </c>
      <c r="L11" s="23">
        <v>4772</v>
      </c>
      <c r="M11" s="23">
        <v>4917</v>
      </c>
      <c r="N11" s="23">
        <v>4892</v>
      </c>
      <c r="O11" s="23">
        <v>5508</v>
      </c>
      <c r="P11" s="23">
        <v>6275</v>
      </c>
      <c r="Q11" s="23">
        <v>7174</v>
      </c>
      <c r="R11" s="23">
        <v>7086</v>
      </c>
      <c r="S11" s="23">
        <v>7199</v>
      </c>
      <c r="T11" s="23">
        <v>7558</v>
      </c>
      <c r="U11" s="23">
        <v>8007</v>
      </c>
      <c r="V11" s="23">
        <v>8619</v>
      </c>
      <c r="W11" s="68" t="s">
        <v>61</v>
      </c>
      <c r="X11" s="24"/>
      <c r="Y11" s="24"/>
      <c r="Z11" s="31"/>
      <c r="AA11" s="31"/>
      <c r="AB11" s="32"/>
    </row>
    <row r="12" spans="1:28" s="20" customFormat="1" ht="12" customHeight="1" x14ac:dyDescent="0.2">
      <c r="A12" s="28" t="s">
        <v>28</v>
      </c>
      <c r="B12" s="33">
        <v>6872</v>
      </c>
      <c r="C12" s="33">
        <v>7340</v>
      </c>
      <c r="D12" s="33">
        <v>7262</v>
      </c>
      <c r="E12" s="23"/>
      <c r="F12" s="23">
        <v>6092</v>
      </c>
      <c r="G12" s="23">
        <v>5970</v>
      </c>
      <c r="H12" s="23">
        <v>6574</v>
      </c>
      <c r="I12" s="23">
        <v>6872</v>
      </c>
      <c r="J12" s="23">
        <v>7340</v>
      </c>
      <c r="K12" s="68" t="s">
        <v>29</v>
      </c>
      <c r="L12" s="23">
        <v>7061</v>
      </c>
      <c r="M12" s="23">
        <v>6385</v>
      </c>
      <c r="N12" s="23">
        <v>6921</v>
      </c>
      <c r="O12" s="23">
        <v>6906</v>
      </c>
      <c r="P12" s="23">
        <v>7156</v>
      </c>
      <c r="Q12" s="23">
        <v>7399</v>
      </c>
      <c r="R12" s="23">
        <v>7272</v>
      </c>
      <c r="S12" s="23">
        <v>7485</v>
      </c>
      <c r="T12" s="23">
        <v>7479</v>
      </c>
      <c r="U12" s="23">
        <v>7516</v>
      </c>
      <c r="V12" s="23">
        <v>7335</v>
      </c>
      <c r="W12" s="68" t="s">
        <v>62</v>
      </c>
      <c r="X12" s="32"/>
      <c r="Y12" s="24"/>
      <c r="Z12" s="31"/>
      <c r="AA12" s="31"/>
      <c r="AB12" s="32"/>
    </row>
    <row r="13" spans="1:28" s="20" customFormat="1" ht="12" customHeight="1" x14ac:dyDescent="0.2">
      <c r="A13" s="54" t="s">
        <v>30</v>
      </c>
      <c r="B13" s="55">
        <f t="shared" ref="B13:R13" si="0">SUM(B6:B12)</f>
        <v>30829</v>
      </c>
      <c r="C13" s="55">
        <f t="shared" si="0"/>
        <v>31245</v>
      </c>
      <c r="D13" s="56">
        <f t="shared" si="0"/>
        <v>31187</v>
      </c>
      <c r="E13" s="57">
        <v>27327.8</v>
      </c>
      <c r="F13" s="57">
        <v>30856</v>
      </c>
      <c r="G13" s="57">
        <v>30548</v>
      </c>
      <c r="H13" s="57">
        <v>31208</v>
      </c>
      <c r="I13" s="57">
        <v>30829</v>
      </c>
      <c r="J13" s="57">
        <v>31245</v>
      </c>
      <c r="K13" s="57" t="s">
        <v>31</v>
      </c>
      <c r="L13" s="57">
        <f>SUM(L6:L12)</f>
        <v>31866</v>
      </c>
      <c r="M13" s="57">
        <f>SUM(M6:M12)</f>
        <v>31461</v>
      </c>
      <c r="N13" s="57">
        <f>SUM(N6:N12)</f>
        <v>31912.921000000002</v>
      </c>
      <c r="O13" s="57">
        <f>SUM(O6:O12)</f>
        <v>33300</v>
      </c>
      <c r="P13" s="57">
        <f t="shared" si="0"/>
        <v>37329</v>
      </c>
      <c r="Q13" s="57">
        <f t="shared" si="0"/>
        <v>41081</v>
      </c>
      <c r="R13" s="57">
        <f t="shared" si="0"/>
        <v>44101</v>
      </c>
      <c r="S13" s="57">
        <v>46892</v>
      </c>
      <c r="T13" s="57">
        <v>48872</v>
      </c>
      <c r="U13" s="57">
        <v>50852</v>
      </c>
      <c r="V13" s="57">
        <v>52149.9</v>
      </c>
      <c r="W13" s="57" t="s">
        <v>63</v>
      </c>
      <c r="Y13" s="24"/>
      <c r="Z13" s="24"/>
      <c r="AA13" s="24"/>
      <c r="AB13" s="34"/>
    </row>
    <row r="14" spans="1:28" s="20" customFormat="1" ht="12" customHeight="1" x14ac:dyDescent="0.2">
      <c r="A14" s="28"/>
      <c r="B14" s="35"/>
      <c r="C14" s="35"/>
      <c r="D14" s="36"/>
      <c r="E14" s="41"/>
      <c r="F14" s="41"/>
      <c r="G14" s="41"/>
      <c r="H14" s="41"/>
      <c r="I14" s="29"/>
      <c r="J14" s="43"/>
      <c r="K14" s="43"/>
      <c r="L14" s="43"/>
      <c r="M14" s="42"/>
      <c r="N14" s="16"/>
      <c r="O14" s="16"/>
      <c r="P14" s="27"/>
      <c r="Q14" s="27"/>
      <c r="R14" s="27"/>
      <c r="S14" s="27"/>
      <c r="T14" s="27"/>
      <c r="U14" s="27"/>
      <c r="V14" s="27"/>
      <c r="W14" s="69"/>
      <c r="Y14" s="32"/>
      <c r="Z14" s="32"/>
      <c r="AA14" s="32"/>
      <c r="AB14" s="32"/>
    </row>
    <row r="15" spans="1:28" s="20" customFormat="1" ht="12" customHeight="1" x14ac:dyDescent="0.2">
      <c r="A15" s="50" t="s">
        <v>32</v>
      </c>
      <c r="B15" s="58"/>
      <c r="C15" s="58"/>
      <c r="D15" s="59"/>
      <c r="E15" s="67"/>
      <c r="F15" s="51"/>
      <c r="G15" s="51"/>
      <c r="H15" s="53"/>
      <c r="I15" s="60"/>
      <c r="J15" s="61"/>
      <c r="K15" s="61"/>
      <c r="L15" s="61"/>
      <c r="M15" s="62"/>
      <c r="N15" s="63"/>
      <c r="O15" s="63"/>
      <c r="P15" s="40"/>
      <c r="Q15" s="40"/>
      <c r="R15" s="40"/>
      <c r="S15" s="40"/>
      <c r="T15" s="40"/>
      <c r="U15" s="40"/>
      <c r="V15" s="40"/>
      <c r="W15" s="70"/>
      <c r="Y15" s="32"/>
      <c r="Z15" s="32"/>
      <c r="AA15" s="32"/>
      <c r="AB15" s="32"/>
    </row>
    <row r="16" spans="1:28" s="20" customFormat="1" ht="12" customHeight="1" x14ac:dyDescent="0.2">
      <c r="A16" s="28" t="s">
        <v>33</v>
      </c>
      <c r="B16" s="37">
        <v>29</v>
      </c>
      <c r="C16" s="37">
        <v>43</v>
      </c>
      <c r="D16" s="38">
        <v>84</v>
      </c>
      <c r="E16" s="23">
        <v>2</v>
      </c>
      <c r="F16" s="23">
        <v>1</v>
      </c>
      <c r="G16" s="23">
        <v>1</v>
      </c>
      <c r="H16" s="23">
        <v>10</v>
      </c>
      <c r="I16" s="23">
        <v>29</v>
      </c>
      <c r="J16" s="23">
        <v>43</v>
      </c>
      <c r="K16" s="23">
        <v>84</v>
      </c>
      <c r="L16" s="23">
        <v>52</v>
      </c>
      <c r="M16" s="23">
        <v>86</v>
      </c>
      <c r="N16" s="23">
        <v>298</v>
      </c>
      <c r="O16" s="23">
        <v>458</v>
      </c>
      <c r="P16" s="21">
        <v>1095</v>
      </c>
      <c r="Q16" s="21">
        <v>2183</v>
      </c>
      <c r="R16" s="21">
        <v>2935</v>
      </c>
      <c r="S16" s="21">
        <v>4617</v>
      </c>
      <c r="T16" s="21">
        <v>6004</v>
      </c>
      <c r="U16" s="21">
        <v>6689</v>
      </c>
      <c r="V16" s="21">
        <v>5710</v>
      </c>
      <c r="W16" s="21" t="s">
        <v>64</v>
      </c>
      <c r="Y16" s="32"/>
      <c r="Z16" s="32"/>
      <c r="AA16" s="32"/>
      <c r="AB16" s="32"/>
    </row>
    <row r="17" spans="1:28" s="20" customFormat="1" ht="12" customHeight="1" x14ac:dyDescent="0.2">
      <c r="A17" s="28" t="s">
        <v>34</v>
      </c>
      <c r="B17" s="37">
        <v>130</v>
      </c>
      <c r="C17" s="37">
        <v>73</v>
      </c>
      <c r="D17" s="38">
        <v>94</v>
      </c>
      <c r="E17" s="23">
        <v>104.1</v>
      </c>
      <c r="F17" s="23">
        <v>103</v>
      </c>
      <c r="G17" s="23">
        <v>103</v>
      </c>
      <c r="H17" s="23">
        <v>156</v>
      </c>
      <c r="I17" s="23">
        <v>130</v>
      </c>
      <c r="J17" s="23">
        <v>73</v>
      </c>
      <c r="K17" s="23">
        <v>94</v>
      </c>
      <c r="L17" s="23">
        <v>71</v>
      </c>
      <c r="M17" s="23">
        <v>96</v>
      </c>
      <c r="N17" s="23">
        <v>88.317999999999998</v>
      </c>
      <c r="O17" s="23">
        <v>135</v>
      </c>
      <c r="P17" s="21">
        <v>104</v>
      </c>
      <c r="Q17" s="21">
        <v>113</v>
      </c>
      <c r="R17" s="21">
        <v>165</v>
      </c>
      <c r="S17" s="21">
        <v>147</v>
      </c>
      <c r="T17" s="21">
        <v>175</v>
      </c>
      <c r="U17" s="21">
        <v>443</v>
      </c>
      <c r="V17" s="21">
        <v>2226</v>
      </c>
      <c r="W17" s="21" t="s">
        <v>65</v>
      </c>
      <c r="Y17" s="32"/>
      <c r="Z17" s="32"/>
      <c r="AA17" s="32"/>
      <c r="AB17" s="32"/>
    </row>
    <row r="18" spans="1:28" s="20" customFormat="1" ht="12" customHeight="1" x14ac:dyDescent="0.2">
      <c r="A18" s="28" t="s">
        <v>35</v>
      </c>
      <c r="B18" s="37">
        <v>6020</v>
      </c>
      <c r="C18" s="37">
        <v>5147</v>
      </c>
      <c r="D18" s="38">
        <v>4609</v>
      </c>
      <c r="E18" s="23">
        <v>8245.4</v>
      </c>
      <c r="F18" s="23">
        <v>6731</v>
      </c>
      <c r="G18" s="23">
        <v>6532</v>
      </c>
      <c r="H18" s="23">
        <v>6733</v>
      </c>
      <c r="I18" s="23">
        <v>6020</v>
      </c>
      <c r="J18" s="23">
        <v>5147</v>
      </c>
      <c r="K18" s="68" t="s">
        <v>36</v>
      </c>
      <c r="L18" s="23">
        <v>4431</v>
      </c>
      <c r="M18" s="23">
        <v>4895</v>
      </c>
      <c r="N18" s="23">
        <v>4615</v>
      </c>
      <c r="O18" s="23">
        <v>4253</v>
      </c>
      <c r="P18" s="21">
        <v>4339</v>
      </c>
      <c r="Q18" s="21">
        <v>4083</v>
      </c>
      <c r="R18" s="21">
        <v>3627</v>
      </c>
      <c r="S18" s="21">
        <v>2902</v>
      </c>
      <c r="T18" s="21">
        <v>2317</v>
      </c>
      <c r="U18" s="21">
        <v>1566</v>
      </c>
      <c r="V18" s="21">
        <v>1424</v>
      </c>
      <c r="W18" s="21" t="s">
        <v>66</v>
      </c>
      <c r="Y18" s="32"/>
      <c r="Z18" s="32"/>
      <c r="AA18" s="32"/>
      <c r="AB18" s="32"/>
    </row>
    <row r="19" spans="1:28" s="20" customFormat="1" ht="12" customHeight="1" x14ac:dyDescent="0.2">
      <c r="A19" s="28" t="s">
        <v>37</v>
      </c>
      <c r="B19" s="37">
        <v>16</v>
      </c>
      <c r="C19" s="37">
        <v>7</v>
      </c>
      <c r="D19" s="38">
        <v>11</v>
      </c>
      <c r="E19" s="23">
        <v>0</v>
      </c>
      <c r="F19" s="23">
        <v>2</v>
      </c>
      <c r="G19" s="23">
        <v>2</v>
      </c>
      <c r="H19" s="23">
        <v>9</v>
      </c>
      <c r="I19" s="23">
        <v>16</v>
      </c>
      <c r="J19" s="23">
        <v>7</v>
      </c>
      <c r="K19" s="23">
        <v>11</v>
      </c>
      <c r="L19" s="23">
        <v>8</v>
      </c>
      <c r="M19" s="23">
        <v>3</v>
      </c>
      <c r="N19" s="23">
        <v>13.37</v>
      </c>
      <c r="O19" s="23">
        <v>20</v>
      </c>
      <c r="P19" s="21">
        <v>16</v>
      </c>
      <c r="Q19" s="21">
        <v>16</v>
      </c>
      <c r="R19" s="21">
        <v>14</v>
      </c>
      <c r="S19" s="21">
        <v>12</v>
      </c>
      <c r="T19" s="21">
        <v>11</v>
      </c>
      <c r="U19" s="21">
        <v>18</v>
      </c>
      <c r="V19" s="21">
        <v>24</v>
      </c>
      <c r="W19" s="21">
        <v>21</v>
      </c>
      <c r="Y19" s="32"/>
      <c r="Z19" s="32"/>
      <c r="AA19" s="32"/>
      <c r="AB19" s="32"/>
    </row>
    <row r="20" spans="1:28" s="20" customFormat="1" ht="12" customHeight="1" x14ac:dyDescent="0.2">
      <c r="A20" s="28" t="s">
        <v>38</v>
      </c>
      <c r="B20" s="37">
        <v>64</v>
      </c>
      <c r="C20" s="37">
        <v>109</v>
      </c>
      <c r="D20" s="38">
        <v>154</v>
      </c>
      <c r="E20" s="23">
        <v>30.1</v>
      </c>
      <c r="F20" s="23">
        <v>43</v>
      </c>
      <c r="G20" s="23">
        <v>52</v>
      </c>
      <c r="H20" s="23">
        <v>50</v>
      </c>
      <c r="I20" s="23">
        <v>64</v>
      </c>
      <c r="J20" s="23">
        <v>109</v>
      </c>
      <c r="K20" s="23">
        <v>154</v>
      </c>
      <c r="L20" s="23">
        <v>175</v>
      </c>
      <c r="M20" s="23">
        <v>540</v>
      </c>
      <c r="N20" s="23">
        <v>606.82399999999996</v>
      </c>
      <c r="O20" s="23">
        <v>374</v>
      </c>
      <c r="P20" s="21">
        <v>391</v>
      </c>
      <c r="Q20" s="21">
        <v>816</v>
      </c>
      <c r="R20" s="21">
        <v>1432</v>
      </c>
      <c r="S20" s="21">
        <v>1743</v>
      </c>
      <c r="T20" s="21">
        <v>1484</v>
      </c>
      <c r="U20" s="21">
        <v>1037</v>
      </c>
      <c r="V20" s="21">
        <v>951</v>
      </c>
      <c r="W20" s="21">
        <v>806</v>
      </c>
      <c r="X20" s="32"/>
      <c r="Y20" s="32"/>
      <c r="Z20" s="32"/>
      <c r="AA20" s="32"/>
      <c r="AB20" s="32"/>
    </row>
    <row r="21" spans="1:28" s="20" customFormat="1" ht="12" customHeight="1" x14ac:dyDescent="0.2">
      <c r="A21" s="28" t="s">
        <v>39</v>
      </c>
      <c r="B21" s="39">
        <v>7033</v>
      </c>
      <c r="C21" s="39">
        <v>7753</v>
      </c>
      <c r="D21" s="39">
        <v>7298</v>
      </c>
      <c r="E21" s="71">
        <v>54101.599999999999</v>
      </c>
      <c r="F21" s="23">
        <v>7330</v>
      </c>
      <c r="G21" s="23">
        <v>7072</v>
      </c>
      <c r="H21" s="23">
        <v>6944</v>
      </c>
      <c r="I21" s="23">
        <v>7033</v>
      </c>
      <c r="J21" s="23">
        <v>7753</v>
      </c>
      <c r="K21" s="68" t="s">
        <v>40</v>
      </c>
      <c r="L21" s="23">
        <v>7124</v>
      </c>
      <c r="M21" s="23">
        <v>7733</v>
      </c>
      <c r="N21" s="23">
        <v>8959</v>
      </c>
      <c r="O21" s="23">
        <v>9355</v>
      </c>
      <c r="P21" s="21">
        <v>10636</v>
      </c>
      <c r="Q21" s="21">
        <v>12420</v>
      </c>
      <c r="R21" s="21">
        <v>13752</v>
      </c>
      <c r="S21" s="21">
        <v>13296</v>
      </c>
      <c r="T21" s="21">
        <v>16203</v>
      </c>
      <c r="U21" s="21">
        <v>17706</v>
      </c>
      <c r="V21" s="21">
        <v>16739</v>
      </c>
      <c r="W21" s="21" t="s">
        <v>67</v>
      </c>
      <c r="X21" s="32"/>
      <c r="Y21" s="24"/>
      <c r="Z21" s="31"/>
      <c r="AA21" s="31"/>
      <c r="AB21" s="32"/>
    </row>
    <row r="22" spans="1:28" s="20" customFormat="1" ht="12" customHeight="1" x14ac:dyDescent="0.2">
      <c r="A22" s="28" t="s">
        <v>41</v>
      </c>
      <c r="B22" s="39">
        <v>40588</v>
      </c>
      <c r="C22" s="39">
        <v>39967</v>
      </c>
      <c r="D22" s="39">
        <v>37658</v>
      </c>
      <c r="E22" s="72"/>
      <c r="F22" s="23">
        <v>46493</v>
      </c>
      <c r="G22" s="23">
        <v>42712</v>
      </c>
      <c r="H22" s="23">
        <v>49457</v>
      </c>
      <c r="I22" s="23">
        <v>40588</v>
      </c>
      <c r="J22" s="23">
        <v>39967</v>
      </c>
      <c r="K22" s="68" t="s">
        <v>42</v>
      </c>
      <c r="L22" s="23">
        <v>37736</v>
      </c>
      <c r="M22" s="23">
        <v>37522</v>
      </c>
      <c r="N22" s="23">
        <v>37128</v>
      </c>
      <c r="O22" s="23">
        <v>36350</v>
      </c>
      <c r="P22" s="21">
        <v>37739</v>
      </c>
      <c r="Q22" s="21">
        <v>36512</v>
      </c>
      <c r="R22" s="21">
        <v>35089</v>
      </c>
      <c r="S22" s="21">
        <v>35662</v>
      </c>
      <c r="T22" s="21">
        <v>33865</v>
      </c>
      <c r="U22" s="21">
        <v>34967</v>
      </c>
      <c r="V22" s="21">
        <v>35809.199999999997</v>
      </c>
      <c r="W22" s="21" t="s">
        <v>68</v>
      </c>
      <c r="X22" s="32"/>
      <c r="Y22" s="24"/>
      <c r="Z22" s="31"/>
      <c r="AA22" s="31"/>
      <c r="AB22" s="32"/>
    </row>
    <row r="23" spans="1:28" s="20" customFormat="1" ht="12" customHeight="1" x14ac:dyDescent="0.2">
      <c r="A23" s="54" t="s">
        <v>43</v>
      </c>
      <c r="B23" s="64">
        <f>SUM(B16:B22)</f>
        <v>53880</v>
      </c>
      <c r="C23" s="64">
        <f>SUM(C16:C22)</f>
        <v>53099</v>
      </c>
      <c r="D23" s="65">
        <f>SUM(D16:D22)</f>
        <v>49908</v>
      </c>
      <c r="E23" s="57">
        <v>62483.199999999997</v>
      </c>
      <c r="F23" s="57">
        <v>60703</v>
      </c>
      <c r="G23" s="57">
        <v>56474</v>
      </c>
      <c r="H23" s="57">
        <v>63359</v>
      </c>
      <c r="I23" s="57">
        <v>53880</v>
      </c>
      <c r="J23" s="57">
        <v>53099</v>
      </c>
      <c r="K23" s="57" t="s">
        <v>44</v>
      </c>
      <c r="L23" s="57">
        <f t="shared" ref="L23:R23" si="1">SUM(L16:L22)</f>
        <v>49597</v>
      </c>
      <c r="M23" s="57">
        <f t="shared" si="1"/>
        <v>50875</v>
      </c>
      <c r="N23" s="57">
        <f t="shared" si="1"/>
        <v>51708.512000000002</v>
      </c>
      <c r="O23" s="57">
        <f t="shared" si="1"/>
        <v>50945</v>
      </c>
      <c r="P23" s="57">
        <f t="shared" si="1"/>
        <v>54320</v>
      </c>
      <c r="Q23" s="57">
        <f t="shared" si="1"/>
        <v>56143</v>
      </c>
      <c r="R23" s="57">
        <f t="shared" si="1"/>
        <v>57014</v>
      </c>
      <c r="S23" s="57">
        <v>58379</v>
      </c>
      <c r="T23" s="57">
        <v>60059</v>
      </c>
      <c r="U23" s="57">
        <v>62426</v>
      </c>
      <c r="V23" s="57">
        <v>62883.199999999997</v>
      </c>
      <c r="W23" s="57" t="s">
        <v>69</v>
      </c>
      <c r="X23" s="32"/>
      <c r="Y23" s="24"/>
      <c r="Z23" s="24"/>
      <c r="AA23" s="24"/>
      <c r="AB23" s="34"/>
    </row>
    <row r="24" spans="1:28" ht="12" customHeight="1" x14ac:dyDescent="0.2">
      <c r="A24" s="2"/>
      <c r="B24" s="5"/>
      <c r="C24" s="6"/>
      <c r="D24" s="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8" ht="12.75" customHeight="1" x14ac:dyDescent="0.2">
      <c r="A25" s="7" t="s">
        <v>45</v>
      </c>
      <c r="B25" s="15"/>
      <c r="C25" s="4"/>
      <c r="D25" s="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8" ht="12.75" customHeight="1" x14ac:dyDescent="0.2">
      <c r="A26" s="7" t="s">
        <v>46</v>
      </c>
      <c r="B26" s="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28" ht="12.75" customHeight="1" x14ac:dyDescent="0.2">
      <c r="A27" s="7" t="s">
        <v>47</v>
      </c>
      <c r="B27" s="7"/>
    </row>
    <row r="28" spans="1:28" ht="12.75" customHeight="1" x14ac:dyDescent="0.2">
      <c r="A28" s="18" t="s">
        <v>48</v>
      </c>
      <c r="B28" s="18"/>
    </row>
    <row r="29" spans="1:28" ht="12.75" customHeight="1" x14ac:dyDescent="0.2">
      <c r="A29" s="7" t="s">
        <v>49</v>
      </c>
      <c r="B29" s="7"/>
    </row>
    <row r="30" spans="1:28" ht="12.75" customHeight="1" x14ac:dyDescent="0.2">
      <c r="A30" s="18" t="s">
        <v>50</v>
      </c>
      <c r="B30" s="18"/>
    </row>
    <row r="31" spans="1:28" ht="12.75" customHeight="1" x14ac:dyDescent="0.2">
      <c r="A31" s="18" t="s">
        <v>51</v>
      </c>
      <c r="B31" s="18"/>
    </row>
    <row r="32" spans="1:28" ht="12.75" customHeight="1" x14ac:dyDescent="0.2"/>
    <row r="33" spans="1:23" ht="12.75" customHeight="1" x14ac:dyDescent="0.2">
      <c r="A33" s="7" t="s">
        <v>70</v>
      </c>
    </row>
    <row r="34" spans="1:23" x14ac:dyDescent="0.2">
      <c r="B34" s="1"/>
      <c r="C34" s="1"/>
      <c r="D34" s="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</sheetData>
  <mergeCells count="1">
    <mergeCell ref="E21:E22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>
    <oddFooter>&amp;L&amp;10&amp;"Arial,Regular"&amp;F&amp;C&amp;10&amp;"Arial,Regular"&amp;A&amp;R&amp;10&amp;"Arial,Regular"&amp;D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2010-09-28T07:11:42Z</cp:lastPrinted>
  <dcterms:created xsi:type="dcterms:W3CDTF">2000-03-03T11:41:03Z</dcterms:created>
  <dcterms:modified xsi:type="dcterms:W3CDTF">2015-10-01T08:51:38Z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COO.2101.101.5.817049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Ryser</vt:lpwstr>
  </property>
  <property fmtid="{D5CDD505-2E9C-101B-9397-08002B2CF9AE}" pid="10" name="FSC#COOELAK@1.1001:OwnerExtension">
    <vt:lpwstr>+41 31 322 74 66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Pflanzliche Produkte (BLW)</vt:lpwstr>
  </property>
  <property fmtid="{D5CDD505-2E9C-101B-9397-08002B2CF9AE}" pid="17" name="FSC#COOELAK@1.1001:CreatedAt">
    <vt:lpwstr>10.03.2010 10:22:54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*COO.2101.101.5.817049*</vt:lpwstr>
  </property>
  <property fmtid="{D5CDD505-2E9C-101B-9397-08002B2CF9AE}" pid="21" name="FSC#COOELAK@1.1001:RefBarCode">
    <vt:lpwstr>*AB10 Maerkte Anhang Tabellen 3-12_d*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2004-12-14/229</vt:lpwstr>
  </property>
  <property fmtid="{D5CDD505-2E9C-101B-9397-08002B2CF9AE}" pid="33" name="FSC#EVDCFG@15.1400:Subject">
    <vt:lpwstr/>
  </property>
  <property fmtid="{D5CDD505-2E9C-101B-9397-08002B2CF9AE}" pid="34" name="FSC#EVDCFG@15.1400:Dossierref">
    <vt:lpwstr>032.1/2009/00660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/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/>
  </property>
  <property fmtid="{D5CDD505-2E9C-101B-9397-08002B2CF9AE}" pid="40" name="FSC#EVDCFG@15.1400:DossierBarCode">
    <vt:lpwstr>*COO.2101.101.7.7274*</vt:lpwstr>
  </property>
  <property fmtid="{D5CDD505-2E9C-101B-9397-08002B2CF9AE}" pid="41" name="FSC#EVDCFG@15.1400:SubDossierBarCode">
    <vt:lpwstr>*COO.2101.101.6.825962*</vt:lpwstr>
  </property>
  <property fmtid="{D5CDD505-2E9C-101B-9397-08002B2CF9AE}" pid="42" name="FSC#EVDCFG@15.1400:Title">
    <vt:lpwstr>AB10 Märkte - Anhang Tabellen 3 - 12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38</vt:lpwstr>
  </property>
  <property fmtid="{D5CDD505-2E9C-101B-9397-08002B2CF9AE}" pid="84" name="FSC#EVDCFG@15.1400:ActualVersionCreatedAt">
    <vt:lpwstr>30.09.2010 18:35:39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</Properties>
</file>