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\"/>
    </mc:Choice>
  </mc:AlternateContent>
  <bookViews>
    <workbookView xWindow="240" yWindow="15" windowWidth="18780" windowHeight="8580" tabRatio="868"/>
  </bookViews>
  <sheets>
    <sheet name="Energiebedarf Betriebstypen" sheetId="6" r:id="rId1"/>
  </sheets>
  <calcPr calcId="152511" concurrentManualCount="2"/>
</workbook>
</file>

<file path=xl/calcChain.xml><?xml version="1.0" encoding="utf-8"?>
<calcChain xmlns="http://schemas.openxmlformats.org/spreadsheetml/2006/main">
  <c r="K76" i="6" l="1"/>
  <c r="J76" i="6"/>
  <c r="I76" i="6"/>
  <c r="H76" i="6"/>
  <c r="G76" i="6"/>
  <c r="F76" i="6"/>
  <c r="E76" i="6"/>
  <c r="D76" i="6"/>
  <c r="C76" i="6"/>
  <c r="B76" i="6"/>
  <c r="K75" i="6"/>
  <c r="J75" i="6"/>
  <c r="I75" i="6"/>
  <c r="H75" i="6"/>
  <c r="G75" i="6"/>
  <c r="F75" i="6"/>
  <c r="E75" i="6"/>
  <c r="D75" i="6"/>
  <c r="C75" i="6"/>
  <c r="B75" i="6"/>
  <c r="K74" i="6"/>
  <c r="J74" i="6"/>
  <c r="I74" i="6"/>
  <c r="H74" i="6"/>
  <c r="G74" i="6"/>
  <c r="F74" i="6"/>
  <c r="E74" i="6"/>
  <c r="D74" i="6"/>
  <c r="C74" i="6"/>
  <c r="B74" i="6"/>
  <c r="K73" i="6"/>
  <c r="J73" i="6"/>
  <c r="I73" i="6"/>
  <c r="H73" i="6"/>
  <c r="G73" i="6"/>
  <c r="F73" i="6"/>
  <c r="E73" i="6"/>
  <c r="D73" i="6"/>
  <c r="C73" i="6"/>
  <c r="B73" i="6"/>
  <c r="K72" i="6"/>
  <c r="J72" i="6"/>
  <c r="I72" i="6"/>
  <c r="H72" i="6"/>
  <c r="G72" i="6"/>
  <c r="F72" i="6"/>
  <c r="E72" i="6"/>
  <c r="D72" i="6"/>
  <c r="C72" i="6"/>
  <c r="B72" i="6"/>
  <c r="K70" i="6"/>
  <c r="J70" i="6"/>
  <c r="I70" i="6"/>
  <c r="H70" i="6"/>
  <c r="G70" i="6"/>
  <c r="F70" i="6"/>
  <c r="E70" i="6"/>
  <c r="D70" i="6"/>
  <c r="C70" i="6"/>
  <c r="B70" i="6"/>
  <c r="K69" i="6"/>
  <c r="J69" i="6"/>
  <c r="I69" i="6"/>
  <c r="H69" i="6"/>
  <c r="G69" i="6"/>
  <c r="F69" i="6"/>
  <c r="E69" i="6"/>
  <c r="D69" i="6"/>
  <c r="C69" i="6"/>
  <c r="B69" i="6"/>
  <c r="K68" i="6"/>
  <c r="J68" i="6"/>
  <c r="I68" i="6"/>
  <c r="H68" i="6"/>
  <c r="G68" i="6"/>
  <c r="F68" i="6"/>
  <c r="E68" i="6"/>
  <c r="D68" i="6"/>
  <c r="C68" i="6"/>
  <c r="B68" i="6"/>
  <c r="K67" i="6"/>
  <c r="J67" i="6"/>
  <c r="I67" i="6"/>
  <c r="H67" i="6"/>
  <c r="G67" i="6"/>
  <c r="F67" i="6"/>
  <c r="E67" i="6"/>
  <c r="D67" i="6"/>
  <c r="C67" i="6"/>
  <c r="B67" i="6"/>
  <c r="K66" i="6"/>
  <c r="J66" i="6"/>
  <c r="I66" i="6"/>
  <c r="H66" i="6"/>
  <c r="G66" i="6"/>
  <c r="F66" i="6"/>
  <c r="E66" i="6"/>
  <c r="D66" i="6"/>
  <c r="C66" i="6"/>
  <c r="B66" i="6"/>
  <c r="K64" i="6"/>
  <c r="J64" i="6"/>
  <c r="I64" i="6"/>
  <c r="H64" i="6"/>
  <c r="G64" i="6"/>
  <c r="F64" i="6"/>
  <c r="E64" i="6"/>
  <c r="D64" i="6"/>
  <c r="C64" i="6"/>
  <c r="B64" i="6"/>
  <c r="K63" i="6"/>
  <c r="J63" i="6"/>
  <c r="I63" i="6"/>
  <c r="H63" i="6"/>
  <c r="G63" i="6"/>
  <c r="F63" i="6"/>
  <c r="E63" i="6"/>
  <c r="D63" i="6"/>
  <c r="C63" i="6"/>
  <c r="B63" i="6"/>
  <c r="K62" i="6"/>
  <c r="J62" i="6"/>
  <c r="I62" i="6"/>
  <c r="H62" i="6"/>
  <c r="G62" i="6"/>
  <c r="F62" i="6"/>
  <c r="E62" i="6"/>
  <c r="D62" i="6"/>
  <c r="C62" i="6"/>
  <c r="B62" i="6"/>
  <c r="K61" i="6"/>
  <c r="J61" i="6"/>
  <c r="I61" i="6"/>
  <c r="H61" i="6"/>
  <c r="G61" i="6"/>
  <c r="F61" i="6"/>
  <c r="E61" i="6"/>
  <c r="D61" i="6"/>
  <c r="C61" i="6"/>
  <c r="B61" i="6"/>
  <c r="K60" i="6"/>
  <c r="J60" i="6"/>
  <c r="I60" i="6"/>
  <c r="H60" i="6"/>
  <c r="G60" i="6"/>
  <c r="F60" i="6"/>
  <c r="E60" i="6"/>
  <c r="D60" i="6"/>
  <c r="C60" i="6"/>
  <c r="B60" i="6"/>
  <c r="K58" i="6"/>
  <c r="J58" i="6"/>
  <c r="I58" i="6"/>
  <c r="H58" i="6"/>
  <c r="G58" i="6"/>
  <c r="F58" i="6"/>
  <c r="E58" i="6"/>
  <c r="D58" i="6"/>
  <c r="C58" i="6"/>
  <c r="B58" i="6"/>
  <c r="K57" i="6"/>
  <c r="J57" i="6"/>
  <c r="I57" i="6"/>
  <c r="H57" i="6"/>
  <c r="G57" i="6"/>
  <c r="F57" i="6"/>
  <c r="E57" i="6"/>
  <c r="D57" i="6"/>
  <c r="C57" i="6"/>
  <c r="B57" i="6"/>
  <c r="K56" i="6"/>
  <c r="J56" i="6"/>
  <c r="I56" i="6"/>
  <c r="H56" i="6"/>
  <c r="G56" i="6"/>
  <c r="F56" i="6"/>
  <c r="E56" i="6"/>
  <c r="D56" i="6"/>
  <c r="C56" i="6"/>
  <c r="B56" i="6"/>
  <c r="K55" i="6"/>
  <c r="J55" i="6"/>
  <c r="I55" i="6"/>
  <c r="H55" i="6"/>
  <c r="G55" i="6"/>
  <c r="F55" i="6"/>
  <c r="E55" i="6"/>
  <c r="D55" i="6"/>
  <c r="C55" i="6"/>
  <c r="B55" i="6"/>
  <c r="K54" i="6"/>
  <c r="J54" i="6"/>
  <c r="I54" i="6"/>
  <c r="H54" i="6"/>
  <c r="G54" i="6"/>
  <c r="F54" i="6"/>
  <c r="E54" i="6"/>
  <c r="D54" i="6"/>
  <c r="C54" i="6"/>
  <c r="B54" i="6"/>
  <c r="K52" i="6"/>
  <c r="J52" i="6"/>
  <c r="I52" i="6"/>
  <c r="H52" i="6"/>
  <c r="G52" i="6"/>
  <c r="F52" i="6"/>
  <c r="E52" i="6"/>
  <c r="D52" i="6"/>
  <c r="C52" i="6"/>
  <c r="B52" i="6"/>
  <c r="K51" i="6"/>
  <c r="J51" i="6"/>
  <c r="I51" i="6"/>
  <c r="H51" i="6"/>
  <c r="G51" i="6"/>
  <c r="F51" i="6"/>
  <c r="E51" i="6"/>
  <c r="D51" i="6"/>
  <c r="C51" i="6"/>
  <c r="B51" i="6"/>
  <c r="K50" i="6"/>
  <c r="J50" i="6"/>
  <c r="I50" i="6"/>
  <c r="H50" i="6"/>
  <c r="G50" i="6"/>
  <c r="F50" i="6"/>
  <c r="E50" i="6"/>
  <c r="D50" i="6"/>
  <c r="C50" i="6"/>
  <c r="B50" i="6"/>
  <c r="K49" i="6"/>
  <c r="J49" i="6"/>
  <c r="I49" i="6"/>
  <c r="H49" i="6"/>
  <c r="G49" i="6"/>
  <c r="F49" i="6"/>
  <c r="E49" i="6"/>
  <c r="D49" i="6"/>
  <c r="C49" i="6"/>
  <c r="B49" i="6"/>
  <c r="K48" i="6"/>
  <c r="J48" i="6"/>
  <c r="I48" i="6"/>
  <c r="H48" i="6"/>
  <c r="G48" i="6"/>
  <c r="F48" i="6"/>
  <c r="E48" i="6"/>
  <c r="D48" i="6"/>
  <c r="C48" i="6"/>
  <c r="B48" i="6"/>
  <c r="K46" i="6"/>
  <c r="J46" i="6"/>
  <c r="I46" i="6"/>
  <c r="H46" i="6"/>
  <c r="G46" i="6"/>
  <c r="F46" i="6"/>
  <c r="E46" i="6"/>
  <c r="D46" i="6"/>
  <c r="C46" i="6"/>
  <c r="B46" i="6"/>
  <c r="K45" i="6"/>
  <c r="J45" i="6"/>
  <c r="I45" i="6"/>
  <c r="H45" i="6"/>
  <c r="G45" i="6"/>
  <c r="F45" i="6"/>
  <c r="E45" i="6"/>
  <c r="D45" i="6"/>
  <c r="C45" i="6"/>
  <c r="B45" i="6"/>
  <c r="K44" i="6"/>
  <c r="J44" i="6"/>
  <c r="I44" i="6"/>
  <c r="H44" i="6"/>
  <c r="G44" i="6"/>
  <c r="F44" i="6"/>
  <c r="E44" i="6"/>
  <c r="D44" i="6"/>
  <c r="C44" i="6"/>
  <c r="B44" i="6"/>
  <c r="K43" i="6"/>
  <c r="J43" i="6"/>
  <c r="I43" i="6"/>
  <c r="H43" i="6"/>
  <c r="G43" i="6"/>
  <c r="F43" i="6"/>
  <c r="E43" i="6"/>
  <c r="D43" i="6"/>
  <c r="C43" i="6"/>
  <c r="B43" i="6"/>
  <c r="K42" i="6"/>
  <c r="J42" i="6"/>
  <c r="I42" i="6"/>
  <c r="H42" i="6"/>
  <c r="G42" i="6"/>
  <c r="F42" i="6"/>
  <c r="E42" i="6"/>
  <c r="D42" i="6"/>
  <c r="C42" i="6"/>
  <c r="B42" i="6"/>
</calcChain>
</file>

<file path=xl/sharedStrings.xml><?xml version="1.0" encoding="utf-8"?>
<sst xmlns="http://schemas.openxmlformats.org/spreadsheetml/2006/main" count="96" uniqueCount="26">
  <si>
    <t>Treibstoffe</t>
  </si>
  <si>
    <t>Mineraldünger</t>
  </si>
  <si>
    <t>Kraftfutter</t>
  </si>
  <si>
    <t>Netzstrom</t>
  </si>
  <si>
    <t>Tierzukauf</t>
  </si>
  <si>
    <t>highest below 1.5IQR+Q3</t>
  </si>
  <si>
    <t>Lowest above -1.5IQR+Q1</t>
  </si>
  <si>
    <t>Q1</t>
  </si>
  <si>
    <t>Q3</t>
  </si>
  <si>
    <t>Median</t>
  </si>
  <si>
    <t>MuKu</t>
  </si>
  <si>
    <t>Inference</t>
  </si>
  <si>
    <t>KoMuKu</t>
  </si>
  <si>
    <t>Acker</t>
  </si>
  <si>
    <t>AndRi</t>
  </si>
  <si>
    <t>SpezKu</t>
  </si>
  <si>
    <t>VrkMi</t>
  </si>
  <si>
    <t>KoMiAck</t>
  </si>
  <si>
    <t>KoAnd</t>
  </si>
  <si>
    <t>KoVered</t>
  </si>
  <si>
    <t>Vered</t>
  </si>
  <si>
    <t>Figure</t>
  </si>
  <si>
    <t>Quelle: Agroscope</t>
  </si>
  <si>
    <t>Bedarf nicht erneuerbarer Energien nach Betriebstyp (in GJ / ha LN)</t>
  </si>
  <si>
    <t xml:space="preserve">Total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</si>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</sst>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6" formatCode="_ [$€-2]\ * #,##0.00_ ;_ [$€-2]\ * \-#,##0.00_ ;_ [$€-2]\ * &quot;-&quot;??_ "/>
    <numFmt numFmtId="167" formatCode="#,##0&quot; kg&quot;;[Red]#,##0&quot; kg&quot;"/>
    <numFmt numFmtId="168" formatCode="0.00E+0;[=0]&quot;0&quot;;[Red]0.00E+0"/>
    <numFmt numFmtId="169" formatCode="0.00%;[=0]&quot;0&quot;;General"/>
    <numFmt numFmtId="170" formatCode="0.0%"/>
    <numFmt numFmtId="171" formatCode="[=0]&quot;&quot;;General"/>
    <numFmt numFmtId="172" formatCode="0.0E+0;[=0]&quot;0&quot;;0.0E+0"/>
    <numFmt numFmtId="173" formatCode="0.00E+0;[=0]&quot;0&quot;;0.00E+0"/>
  </numFmts>
  <fonts count="27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4"/>
      <color rgb="FFFF0000"/>
      <name val="Arial"/>
      <family val="2"/>
    </font>
    <font>
      <sz val="10"/>
      <name val="Arial"/>
      <family val="2"/>
    </font>
    <font>
      <sz val="9"/>
      <name val="Helvetica"/>
      <family val="2"/>
    </font>
    <font>
      <sz val="7"/>
      <name val="Helvetica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sz val="9"/>
      <name val="Times New Roman"/>
      <family val="1"/>
    </font>
    <font>
      <sz val="9"/>
      <name val="Helv"/>
    </font>
    <font>
      <sz val="8"/>
      <name val="Arial"/>
      <family val="2"/>
    </font>
    <font>
      <sz val="10"/>
      <name val="Trebuchet MS"/>
      <family val="2"/>
    </font>
    <font>
      <sz val="8"/>
      <name val="Helvetica"/>
      <family val="2"/>
    </font>
    <font>
      <sz val="10"/>
      <name val="Helvetic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.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0C87D"/>
        <bgColor indexed="64"/>
      </patternFill>
    </fill>
    <fill>
      <patternFill patternType="solid">
        <fgColor rgb="FFCADAA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9" fillId="0" borderId="0"/>
    <xf numFmtId="0" fontId="10" fillId="0" borderId="0"/>
    <xf numFmtId="0" fontId="4" fillId="0" borderId="0"/>
    <xf numFmtId="0" fontId="2" fillId="0" borderId="0"/>
    <xf numFmtId="0" fontId="11" fillId="2" borderId="0">
      <alignment horizontal="left" vertical="center"/>
    </xf>
    <xf numFmtId="0" fontId="12" fillId="0" borderId="0">
      <alignment vertical="center"/>
    </xf>
    <xf numFmtId="0" fontId="6" fillId="0" borderId="0" applyFont="0" applyFill="0" applyBorder="0" applyAlignment="0" applyProtection="0"/>
    <xf numFmtId="0" fontId="11" fillId="3" borderId="0">
      <alignment horizontal="center" vertical="center" wrapText="1"/>
    </xf>
    <xf numFmtId="166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" fontId="15" fillId="0" borderId="3">
      <alignment horizontal="right" vertical="center"/>
    </xf>
    <xf numFmtId="167" fontId="1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4" borderId="0">
      <alignment horizontal="left" vertical="center"/>
    </xf>
    <xf numFmtId="168" fontId="11" fillId="0" borderId="0">
      <alignment horizontal="center" vertical="center"/>
    </xf>
    <xf numFmtId="169" fontId="16" fillId="0" borderId="0"/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0" fontId="6" fillId="5" borderId="0">
      <alignment horizontal="center" vertical="center"/>
    </xf>
    <xf numFmtId="170" fontId="6" fillId="5" borderId="0">
      <alignment horizontal="center" vertical="center"/>
    </xf>
    <xf numFmtId="170" fontId="6" fillId="5" borderId="0">
      <alignment horizontal="center"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17" fillId="0" borderId="0">
      <alignment vertical="center" wrapText="1"/>
    </xf>
    <xf numFmtId="0" fontId="18" fillId="6" borderId="0">
      <alignment vertical="center" wrapText="1"/>
    </xf>
    <xf numFmtId="171" fontId="19" fillId="0" borderId="0">
      <alignment horizontal="center" vertical="center"/>
    </xf>
    <xf numFmtId="11" fontId="5" fillId="0" borderId="0">
      <alignment horizontal="center" vertical="center" wrapText="1"/>
    </xf>
    <xf numFmtId="172" fontId="20" fillId="0" borderId="0">
      <alignment horizontal="center" vertical="center"/>
    </xf>
    <xf numFmtId="173" fontId="6" fillId="0" borderId="0">
      <alignment horizontal="center" vertical="center"/>
    </xf>
    <xf numFmtId="173" fontId="6" fillId="0" borderId="0">
      <alignment horizontal="center" vertical="center"/>
    </xf>
    <xf numFmtId="4" fontId="15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21" fillId="0" borderId="0" xfId="0" applyFont="1"/>
    <xf numFmtId="0" fontId="0" fillId="0" borderId="0" xfId="0" applyBorder="1"/>
    <xf numFmtId="0" fontId="21" fillId="0" borderId="0" xfId="0" applyFont="1" applyBorder="1"/>
    <xf numFmtId="0" fontId="26" fillId="0" borderId="0" xfId="0" applyFont="1"/>
    <xf numFmtId="0" fontId="23" fillId="0" borderId="0" xfId="0" applyFont="1" applyBorder="1"/>
    <xf numFmtId="2" fontId="21" fillId="0" borderId="0" xfId="0" applyNumberFormat="1" applyFont="1" applyBorder="1"/>
    <xf numFmtId="0" fontId="21" fillId="8" borderId="0" xfId="0" applyFont="1" applyFill="1" applyBorder="1"/>
    <xf numFmtId="0" fontId="21" fillId="8" borderId="1" xfId="0" applyFont="1" applyFill="1" applyBorder="1"/>
    <xf numFmtId="0" fontId="22" fillId="0" borderId="0" xfId="0" applyFont="1" applyBorder="1"/>
    <xf numFmtId="0" fontId="25" fillId="0" borderId="0" xfId="0" applyFont="1" applyBorder="1" applyAlignment="1">
      <alignment horizontal="left" vertical="center"/>
    </xf>
    <xf numFmtId="0" fontId="22" fillId="7" borderId="0" xfId="0" applyFont="1" applyFill="1" applyBorder="1"/>
    <xf numFmtId="2" fontId="21" fillId="8" borderId="0" xfId="0" applyNumberFormat="1" applyFont="1" applyFill="1" applyBorder="1"/>
    <xf numFmtId="2" fontId="21" fillId="8" borderId="0" xfId="0" applyNumberFormat="1" applyFont="1" applyFill="1"/>
    <xf numFmtId="0" fontId="22" fillId="7" borderId="2" xfId="0" applyFont="1" applyFill="1" applyBorder="1"/>
    <xf numFmtId="0" fontId="22" fillId="7" borderId="2" xfId="0" quotePrefix="1" applyFont="1" applyFill="1" applyBorder="1" applyAlignment="1">
      <alignment horizontal="right"/>
    </xf>
    <xf numFmtId="0" fontId="22" fillId="7" borderId="2" xfId="0" applyFont="1" applyFill="1" applyBorder="1" applyAlignment="1">
      <alignment horizontal="right"/>
    </xf>
    <xf numFmtId="2" fontId="21" fillId="8" borderId="1" xfId="0" applyNumberFormat="1" applyFont="1" applyFill="1" applyBorder="1"/>
    <xf numFmtId="0" fontId="24" fillId="0" borderId="0" xfId="0" applyFont="1" applyBorder="1" applyAlignment="1">
      <alignment horizontal="left" vertical="center"/>
    </xf>
    <xf numFmtId="0" fontId="21" fillId="0" borderId="0" xfId="0" applyFont="1" applyFill="1" applyBorder="1"/>
    <xf numFmtId="2" fontId="21" fillId="0" borderId="0" xfId="0" applyNumberFormat="1" applyFont="1" applyFill="1" applyBorder="1"/>
  </cellXfs>
  <cellStyles count="62">
    <cellStyle name="Boden" xfId="11"/>
    <cellStyle name="comment" xfId="12"/>
    <cellStyle name="Dezimal 2" xfId="13"/>
    <cellStyle name="EcoTitel" xfId="14"/>
    <cellStyle name="Euro" xfId="15"/>
    <cellStyle name="Flashing" xfId="7"/>
    <cellStyle name="Headline" xfId="16"/>
    <cellStyle name="Hyperlink 2" xfId="17"/>
    <cellStyle name="Hyperlink 3" xfId="18"/>
    <cellStyle name="Hyperlink 4" xfId="19"/>
    <cellStyle name="InputCells12 2" xfId="20"/>
    <cellStyle name="kg" xfId="21"/>
    <cellStyle name="Komma 2" xfId="22"/>
    <cellStyle name="Komma 2 2" xfId="56"/>
    <cellStyle name="Komma 3" xfId="23"/>
    <cellStyle name="Komma 3 2" xfId="57"/>
    <cellStyle name="Komma 4" xfId="24"/>
    <cellStyle name="Komma 4 2" xfId="58"/>
    <cellStyle name="Komma 5" xfId="25"/>
    <cellStyle name="Komma 5 2" xfId="59"/>
    <cellStyle name="Komma 6" xfId="26"/>
    <cellStyle name="Komma 6 2" xfId="60"/>
    <cellStyle name="Luft" xfId="27"/>
    <cellStyle name="Niels" xfId="28"/>
    <cellStyle name="NielsProz" xfId="29"/>
    <cellStyle name="Normal 2" xfId="9"/>
    <cellStyle name="Normal 3" xfId="2"/>
    <cellStyle name="Normal 3 2" xfId="5"/>
    <cellStyle name="Normal 3 2 2" xfId="53"/>
    <cellStyle name="Normal 3 3" xfId="8"/>
    <cellStyle name="Normal 3 3 2" xfId="54"/>
    <cellStyle name="Normal 3 4" xfId="52"/>
    <cellStyle name="Normal_BZ_NOGA02" xfId="30"/>
    <cellStyle name="Prozent 2" xfId="31"/>
    <cellStyle name="Prozent 3" xfId="32"/>
    <cellStyle name="Prozent 4" xfId="33"/>
    <cellStyle name="Prüfung" xfId="34"/>
    <cellStyle name="Prüfung 2" xfId="35"/>
    <cellStyle name="Prüfung 3" xfId="36"/>
    <cellStyle name="Standard" xfId="0" builtinId="0"/>
    <cellStyle name="Standard 10" xfId="10"/>
    <cellStyle name="Standard 10 2" xfId="55"/>
    <cellStyle name="Standard 2" xfId="3"/>
    <cellStyle name="Standard 2 2" xfId="4"/>
    <cellStyle name="Standard 2 2 2" xfId="37"/>
    <cellStyle name="Standard 2 3" xfId="6"/>
    <cellStyle name="Standard 3" xfId="1"/>
    <cellStyle name="Standard 4" xfId="38"/>
    <cellStyle name="Standard 5" xfId="39"/>
    <cellStyle name="Standard 6" xfId="40"/>
    <cellStyle name="Standard 7" xfId="41"/>
    <cellStyle name="Standard 8" xfId="50"/>
    <cellStyle name="Standard 8 2" xfId="61"/>
    <cellStyle name="Standard 9" xfId="51"/>
    <cellStyle name="text" xfId="42"/>
    <cellStyle name="Text-Manual" xfId="43"/>
    <cellStyle name="unit" xfId="44"/>
    <cellStyle name="wissenschaft" xfId="45"/>
    <cellStyle name="wissenschaft+" xfId="46"/>
    <cellStyle name="wissenschaft-Eingabe" xfId="47"/>
    <cellStyle name="wissenschaft-Eingabe 2" xfId="48"/>
    <cellStyle name="Обычный_2++ 2" xfId="49"/>
  </cellStyles>
  <dxfs count="0"/>
  <tableStyles count="0" defaultTableStyle="TableStyleMedium2" defaultPivotStyle="PivotStyleLight16"/>
  <colors>
    <mruColors>
      <color rgb="FFCADAA8"/>
      <color rgb="FFB0C87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zoomScaleNormal="100" workbookViewId="0">
      <selection activeCell="Q33" sqref="Q33"/>
    </sheetView>
  </sheetViews>
  <sheetFormatPr baseColWidth="10" defaultRowHeight="15.75" x14ac:dyDescent="0.25"/>
  <cols>
    <col min="1" max="1" width="21.875" style="2" bestFit="1" customWidth="1"/>
    <col min="2" max="11" width="8.625" customWidth="1"/>
  </cols>
  <sheetData>
    <row r="1" spans="1:11" s="4" customFormat="1" ht="12.95" customHeight="1" x14ac:dyDescent="0.2">
      <c r="A1" s="10" t="s">
        <v>23</v>
      </c>
    </row>
    <row r="2" spans="1:11" s="4" customFormat="1" ht="12.95" customHeight="1" x14ac:dyDescent="0.2">
      <c r="A2" s="18" t="s">
        <v>11</v>
      </c>
    </row>
    <row r="3" spans="1:11" s="3" customFormat="1" ht="9.9499999999999993" customHeight="1" x14ac:dyDescent="0.2">
      <c r="A3" s="14" t="s">
        <v>24</v>
      </c>
      <c r="B3" s="15" t="s">
        <v>10</v>
      </c>
      <c r="C3" s="16" t="s">
        <v>12</v>
      </c>
      <c r="D3" s="16" t="s">
        <v>13</v>
      </c>
      <c r="E3" s="16" t="s">
        <v>14</v>
      </c>
      <c r="F3" s="16" t="s">
        <v>15</v>
      </c>
      <c r="G3" s="16" t="s">
        <v>16</v>
      </c>
      <c r="H3" s="16" t="s">
        <v>17</v>
      </c>
      <c r="I3" s="16" t="s">
        <v>18</v>
      </c>
      <c r="J3" s="16" t="s">
        <v>19</v>
      </c>
      <c r="K3" s="16" t="s">
        <v>20</v>
      </c>
    </row>
    <row r="4" spans="1:11" s="3" customFormat="1" ht="9.9499999999999993" customHeight="1" x14ac:dyDescent="0.2">
      <c r="A4" s="7" t="s">
        <v>6</v>
      </c>
      <c r="B4" s="12">
        <v>27005.41</v>
      </c>
      <c r="C4" s="12">
        <v>28012.31</v>
      </c>
      <c r="D4" s="12">
        <v>29111.26</v>
      </c>
      <c r="E4" s="12">
        <v>29760.38</v>
      </c>
      <c r="F4" s="12">
        <v>28252.5</v>
      </c>
      <c r="G4" s="12">
        <v>25597.38</v>
      </c>
      <c r="H4" s="12">
        <v>30547.89</v>
      </c>
      <c r="I4" s="12">
        <v>27118.3</v>
      </c>
      <c r="J4" s="12">
        <v>32061.39</v>
      </c>
      <c r="K4" s="12">
        <v>37713.53</v>
      </c>
    </row>
    <row r="5" spans="1:11" s="3" customFormat="1" ht="9.9499999999999993" customHeight="1" x14ac:dyDescent="0.2">
      <c r="A5" s="7" t="s">
        <v>7</v>
      </c>
      <c r="B5" s="12">
        <v>29757.41</v>
      </c>
      <c r="C5" s="12">
        <v>34682.699999999997</v>
      </c>
      <c r="D5" s="12">
        <v>37557.870000000003</v>
      </c>
      <c r="E5" s="12">
        <v>37068.65</v>
      </c>
      <c r="F5" s="12">
        <v>37032.58</v>
      </c>
      <c r="G5" s="12">
        <v>36155.449999999997</v>
      </c>
      <c r="H5" s="12">
        <v>40586.559999999998</v>
      </c>
      <c r="I5" s="12">
        <v>40892.97</v>
      </c>
      <c r="J5" s="12">
        <v>58339.06</v>
      </c>
      <c r="K5" s="12">
        <v>66184.929999999993</v>
      </c>
    </row>
    <row r="6" spans="1:11" s="3" customFormat="1" ht="9.9499999999999993" customHeight="1" x14ac:dyDescent="0.2">
      <c r="A6" s="7" t="s">
        <v>9</v>
      </c>
      <c r="B6" s="12">
        <v>34105.35</v>
      </c>
      <c r="C6" s="12">
        <v>39615.83</v>
      </c>
      <c r="D6" s="12">
        <v>40726.480000000003</v>
      </c>
      <c r="E6" s="12">
        <v>41131.19</v>
      </c>
      <c r="F6" s="12">
        <v>41479.72</v>
      </c>
      <c r="G6" s="12">
        <v>43134.37</v>
      </c>
      <c r="H6" s="12">
        <v>44774.61</v>
      </c>
      <c r="I6" s="12">
        <v>49326.31</v>
      </c>
      <c r="J6" s="12">
        <v>69780.570000000007</v>
      </c>
      <c r="K6" s="12">
        <v>78602.460000000006</v>
      </c>
    </row>
    <row r="7" spans="1:11" s="3" customFormat="1" ht="9.9499999999999993" customHeight="1" x14ac:dyDescent="0.2">
      <c r="A7" s="7" t="s">
        <v>8</v>
      </c>
      <c r="B7" s="12">
        <v>39858.83</v>
      </c>
      <c r="C7" s="12">
        <v>47270.11</v>
      </c>
      <c r="D7" s="12">
        <v>45402.58</v>
      </c>
      <c r="E7" s="12">
        <v>50653.58</v>
      </c>
      <c r="F7" s="12">
        <v>49268.7</v>
      </c>
      <c r="G7" s="12">
        <v>51358.75</v>
      </c>
      <c r="H7" s="12">
        <v>52263.55</v>
      </c>
      <c r="I7" s="12">
        <v>59095.28</v>
      </c>
      <c r="J7" s="12">
        <v>90530.54</v>
      </c>
      <c r="K7" s="12">
        <v>88714.65</v>
      </c>
    </row>
    <row r="8" spans="1:11" s="3" customFormat="1" ht="9.9499999999999993" customHeight="1" x14ac:dyDescent="0.2">
      <c r="A8" s="7" t="s">
        <v>5</v>
      </c>
      <c r="B8" s="12">
        <v>53094.38</v>
      </c>
      <c r="C8" s="12">
        <v>61498.57</v>
      </c>
      <c r="D8" s="12">
        <v>57078.6</v>
      </c>
      <c r="E8" s="12">
        <v>58556.95</v>
      </c>
      <c r="F8" s="12">
        <v>67499.83</v>
      </c>
      <c r="G8" s="12">
        <v>73402.64</v>
      </c>
      <c r="H8" s="12">
        <v>69329.460000000006</v>
      </c>
      <c r="I8" s="12">
        <v>85012.83</v>
      </c>
      <c r="J8" s="12">
        <v>137250.85999999999</v>
      </c>
      <c r="K8" s="12">
        <v>108312.56</v>
      </c>
    </row>
    <row r="9" spans="1:11" s="9" customFormat="1" ht="9.9499999999999993" customHeight="1" x14ac:dyDescent="0.2">
      <c r="A9" s="11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s="3" customFormat="1" ht="9.9499999999999993" customHeight="1" x14ac:dyDescent="0.2">
      <c r="A10" s="7" t="s">
        <v>6</v>
      </c>
      <c r="B10" s="12">
        <v>604.76990000000001</v>
      </c>
      <c r="C10" s="12">
        <v>352.45839999999998</v>
      </c>
      <c r="D10" s="12">
        <v>0</v>
      </c>
      <c r="E10" s="12">
        <v>2236.4969999999998</v>
      </c>
      <c r="F10" s="12">
        <v>0</v>
      </c>
      <c r="G10" s="12">
        <v>2042.9570000000001</v>
      </c>
      <c r="H10" s="12">
        <v>1894.0360000000001</v>
      </c>
      <c r="I10" s="12">
        <v>0</v>
      </c>
      <c r="J10" s="12">
        <v>661.15150000000006</v>
      </c>
      <c r="K10" s="12">
        <v>6420.0780000000004</v>
      </c>
    </row>
    <row r="11" spans="1:11" s="3" customFormat="1" ht="9.9499999999999993" customHeight="1" x14ac:dyDescent="0.2">
      <c r="A11" s="7" t="s">
        <v>7</v>
      </c>
      <c r="B11" s="12">
        <v>1254.0017</v>
      </c>
      <c r="C11" s="12">
        <v>1134.2999</v>
      </c>
      <c r="D11" s="12">
        <v>0</v>
      </c>
      <c r="E11" s="12">
        <v>5001.9070000000002</v>
      </c>
      <c r="F11" s="12">
        <v>0</v>
      </c>
      <c r="G11" s="12">
        <v>4502.5510000000004</v>
      </c>
      <c r="H11" s="12">
        <v>3853.4409999999998</v>
      </c>
      <c r="I11" s="12">
        <v>5405.0590000000002</v>
      </c>
      <c r="J11" s="12">
        <v>9617.1208999999999</v>
      </c>
      <c r="K11" s="12">
        <v>12465.718000000001</v>
      </c>
    </row>
    <row r="12" spans="1:11" s="3" customFormat="1" ht="9.9499999999999993" customHeight="1" x14ac:dyDescent="0.2">
      <c r="A12" s="7" t="s">
        <v>9</v>
      </c>
      <c r="B12" s="12">
        <v>1774.6205</v>
      </c>
      <c r="C12" s="12">
        <v>1939.9421</v>
      </c>
      <c r="D12" s="12">
        <v>673.64319999999998</v>
      </c>
      <c r="E12" s="12">
        <v>5951.4570000000003</v>
      </c>
      <c r="F12" s="12">
        <v>40.912520000000001</v>
      </c>
      <c r="G12" s="12">
        <v>6169.9759999999997</v>
      </c>
      <c r="H12" s="12">
        <v>5068.9409999999998</v>
      </c>
      <c r="I12" s="12">
        <v>7043.473</v>
      </c>
      <c r="J12" s="12">
        <v>14017.058000000001</v>
      </c>
      <c r="K12" s="12">
        <v>22894.883000000002</v>
      </c>
    </row>
    <row r="13" spans="1:11" s="3" customFormat="1" ht="9.9499999999999993" customHeight="1" x14ac:dyDescent="0.2">
      <c r="A13" s="7" t="s">
        <v>8</v>
      </c>
      <c r="B13" s="12">
        <v>2634.0644000000002</v>
      </c>
      <c r="C13" s="12">
        <v>2711.1196</v>
      </c>
      <c r="D13" s="12">
        <v>2370.3233</v>
      </c>
      <c r="E13" s="12">
        <v>6997.5879999999997</v>
      </c>
      <c r="F13" s="12">
        <v>1323.6080999999999</v>
      </c>
      <c r="G13" s="12">
        <v>8447.0509999999995</v>
      </c>
      <c r="H13" s="12">
        <v>6914.357</v>
      </c>
      <c r="I13" s="12">
        <v>9750.2060000000001</v>
      </c>
      <c r="J13" s="12">
        <v>19203.067999999999</v>
      </c>
      <c r="K13" s="12">
        <v>35708.201000000001</v>
      </c>
    </row>
    <row r="14" spans="1:11" s="3" customFormat="1" ht="9.9499999999999993" customHeight="1" x14ac:dyDescent="0.2">
      <c r="A14" s="7" t="s">
        <v>5</v>
      </c>
      <c r="B14" s="12">
        <v>3946.4403000000002</v>
      </c>
      <c r="C14" s="12">
        <v>4726.7421000000004</v>
      </c>
      <c r="D14" s="12">
        <v>5703.0263999999997</v>
      </c>
      <c r="E14" s="12">
        <v>9894.777</v>
      </c>
      <c r="F14" s="12">
        <v>2189.0329700000002</v>
      </c>
      <c r="G14" s="12">
        <v>14225.870999999999</v>
      </c>
      <c r="H14" s="12">
        <v>11416.289000000001</v>
      </c>
      <c r="I14" s="12">
        <v>15371.501</v>
      </c>
      <c r="J14" s="12">
        <v>32736.342700000001</v>
      </c>
      <c r="K14" s="12">
        <v>61337.913</v>
      </c>
    </row>
    <row r="15" spans="1:11" s="9" customFormat="1" ht="9.9499999999999993" customHeight="1" x14ac:dyDescent="0.2">
      <c r="A15" s="11" t="s">
        <v>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s="3" customFormat="1" ht="9.9499999999999993" customHeight="1" x14ac:dyDescent="0.2">
      <c r="A16" s="7" t="s">
        <v>6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3" customFormat="1" ht="9.9499999999999993" customHeight="1" x14ac:dyDescent="0.2">
      <c r="A17" s="7" t="s">
        <v>7</v>
      </c>
      <c r="B17" s="12">
        <v>1212.1569999999999</v>
      </c>
      <c r="C17" s="12">
        <v>732.59720000000004</v>
      </c>
      <c r="D17" s="12">
        <v>240.92269999999999</v>
      </c>
      <c r="E17" s="12">
        <v>1930.0920000000001</v>
      </c>
      <c r="F17" s="12">
        <v>2252.4389999999999</v>
      </c>
      <c r="G17" s="12">
        <v>3191.413</v>
      </c>
      <c r="H17" s="12">
        <v>1040.0250000000001</v>
      </c>
      <c r="I17" s="12">
        <v>2103.835</v>
      </c>
      <c r="J17" s="12">
        <v>3549.1210000000001</v>
      </c>
      <c r="K17" s="12">
        <v>6992.7049999999999</v>
      </c>
    </row>
    <row r="18" spans="1:11" s="3" customFormat="1" ht="9.9499999999999993" customHeight="1" x14ac:dyDescent="0.2">
      <c r="A18" s="7" t="s">
        <v>9</v>
      </c>
      <c r="B18" s="12">
        <v>3250.9070000000002</v>
      </c>
      <c r="C18" s="12">
        <v>2781.4137000000001</v>
      </c>
      <c r="D18" s="12">
        <v>1440.1004</v>
      </c>
      <c r="E18" s="12">
        <v>4234.893</v>
      </c>
      <c r="F18" s="12">
        <v>5263.5619999999999</v>
      </c>
      <c r="G18" s="12">
        <v>5975.2610000000004</v>
      </c>
      <c r="H18" s="12">
        <v>3796.5639999999999</v>
      </c>
      <c r="I18" s="12">
        <v>5716.0230000000001</v>
      </c>
      <c r="J18" s="12">
        <v>7243.5879999999997</v>
      </c>
      <c r="K18" s="12">
        <v>8779.1790000000001</v>
      </c>
    </row>
    <row r="19" spans="1:11" s="3" customFormat="1" ht="9.9499999999999993" customHeight="1" x14ac:dyDescent="0.2">
      <c r="A19" s="7" t="s">
        <v>8</v>
      </c>
      <c r="B19" s="12">
        <v>5988.5659999999998</v>
      </c>
      <c r="C19" s="12">
        <v>4636.1818999999996</v>
      </c>
      <c r="D19" s="12">
        <v>3215.0765999999999</v>
      </c>
      <c r="E19" s="12">
        <v>7234.9539999999997</v>
      </c>
      <c r="F19" s="12">
        <v>8710.3979999999992</v>
      </c>
      <c r="G19" s="12">
        <v>9195.2009999999991</v>
      </c>
      <c r="H19" s="12">
        <v>6255.8580000000002</v>
      </c>
      <c r="I19" s="12">
        <v>8957.8060000000005</v>
      </c>
      <c r="J19" s="12">
        <v>10487.031000000001</v>
      </c>
      <c r="K19" s="12">
        <v>17240.377</v>
      </c>
    </row>
    <row r="20" spans="1:11" s="3" customFormat="1" ht="9.9499999999999993" customHeight="1" x14ac:dyDescent="0.2">
      <c r="A20" s="7" t="s">
        <v>5</v>
      </c>
      <c r="B20" s="12">
        <v>12298.474</v>
      </c>
      <c r="C20" s="12">
        <v>8760.4572000000007</v>
      </c>
      <c r="D20" s="12">
        <v>6910.7650000000003</v>
      </c>
      <c r="E20" s="12">
        <v>13934.341</v>
      </c>
      <c r="F20" s="12">
        <v>17750.035</v>
      </c>
      <c r="G20" s="12">
        <v>18003.931</v>
      </c>
      <c r="H20" s="12">
        <v>12972.486000000001</v>
      </c>
      <c r="I20" s="12">
        <v>18714.864000000001</v>
      </c>
      <c r="J20" s="12">
        <v>20346.273000000001</v>
      </c>
      <c r="K20" s="12">
        <v>21939.807000000001</v>
      </c>
    </row>
    <row r="21" spans="1:11" s="9" customFormat="1" ht="9.9499999999999993" customHeight="1" x14ac:dyDescent="0.2">
      <c r="A21" s="11" t="s">
        <v>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3" customFormat="1" ht="9.9499999999999993" customHeight="1" x14ac:dyDescent="0.2">
      <c r="A22" s="7" t="s">
        <v>6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3" customFormat="1" ht="9.9499999999999993" customHeight="1" x14ac:dyDescent="0.2">
      <c r="A23" s="7" t="s">
        <v>7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s="3" customFormat="1" ht="9.9499999999999993" customHeight="1" x14ac:dyDescent="0.2">
      <c r="A24" s="7" t="s">
        <v>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9664.6409999999996</v>
      </c>
      <c r="K24" s="12">
        <v>4631.3490000000002</v>
      </c>
    </row>
    <row r="25" spans="1:11" s="3" customFormat="1" ht="9.9499999999999993" customHeight="1" x14ac:dyDescent="0.2">
      <c r="A25" s="7" t="s">
        <v>8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19140.648000000001</v>
      </c>
      <c r="K25" s="12">
        <v>14881.736999999999</v>
      </c>
    </row>
    <row r="26" spans="1:11" s="3" customFormat="1" ht="9.9499999999999993" customHeight="1" x14ac:dyDescent="0.2">
      <c r="A26" s="7" t="s">
        <v>5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47458.34</v>
      </c>
      <c r="K26" s="12">
        <v>28631.998</v>
      </c>
    </row>
    <row r="27" spans="1:11" s="9" customFormat="1" ht="9.9499999999999993" customHeight="1" x14ac:dyDescent="0.2">
      <c r="A27" s="11" t="s">
        <v>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s="3" customFormat="1" ht="9.9499999999999993" customHeight="1" x14ac:dyDescent="0.2">
      <c r="A28" s="7" t="s">
        <v>6</v>
      </c>
      <c r="B28" s="12">
        <v>1127.367</v>
      </c>
      <c r="C28" s="12">
        <v>2713.8490000000002</v>
      </c>
      <c r="D28" s="12">
        <v>0</v>
      </c>
      <c r="E28" s="12">
        <v>488.50330000000002</v>
      </c>
      <c r="F28" s="12">
        <v>0</v>
      </c>
      <c r="G28" s="12">
        <v>0</v>
      </c>
      <c r="H28" s="12">
        <v>1070.3420000000001</v>
      </c>
      <c r="I28" s="12">
        <v>27.531459999999999</v>
      </c>
      <c r="J28" s="12">
        <v>0</v>
      </c>
      <c r="K28" s="12">
        <v>1496.8209999999999</v>
      </c>
    </row>
    <row r="29" spans="1:11" s="3" customFormat="1" ht="9.9499999999999993" customHeight="1" x14ac:dyDescent="0.2">
      <c r="A29" s="7" t="s">
        <v>7</v>
      </c>
      <c r="B29" s="12">
        <v>3591.8919999999998</v>
      </c>
      <c r="C29" s="12">
        <v>4985.0770000000002</v>
      </c>
      <c r="D29" s="12">
        <v>3029.9389999999999</v>
      </c>
      <c r="E29" s="12">
        <v>2943.4621000000002</v>
      </c>
      <c r="F29" s="12">
        <v>5130.1170000000002</v>
      </c>
      <c r="G29" s="12">
        <v>3842.2660000000001</v>
      </c>
      <c r="H29" s="12">
        <v>5213.6080000000002</v>
      </c>
      <c r="I29" s="12">
        <v>4926.42382</v>
      </c>
      <c r="J29" s="12">
        <v>4662.2139999999999</v>
      </c>
      <c r="K29" s="12">
        <v>4298.7860000000001</v>
      </c>
    </row>
    <row r="30" spans="1:11" s="3" customFormat="1" ht="9.9499999999999993" customHeight="1" x14ac:dyDescent="0.2">
      <c r="A30" s="7" t="s">
        <v>9</v>
      </c>
      <c r="B30" s="12">
        <v>4259.4440000000004</v>
      </c>
      <c r="C30" s="12">
        <v>5918.2049999999999</v>
      </c>
      <c r="D30" s="12">
        <v>5062.8010000000004</v>
      </c>
      <c r="E30" s="12">
        <v>4506.0150000000003</v>
      </c>
      <c r="F30" s="12">
        <v>6894</v>
      </c>
      <c r="G30" s="12">
        <v>5235.5739999999996</v>
      </c>
      <c r="H30" s="12">
        <v>6314.5159999999996</v>
      </c>
      <c r="I30" s="12">
        <v>6816.1392100000003</v>
      </c>
      <c r="J30" s="12">
        <v>6785.1880000000001</v>
      </c>
      <c r="K30" s="12">
        <v>7144.5420000000004</v>
      </c>
    </row>
    <row r="31" spans="1:11" s="3" customFormat="1" ht="9.9499999999999993" customHeight="1" x14ac:dyDescent="0.2">
      <c r="A31" s="7" t="s">
        <v>8</v>
      </c>
      <c r="B31" s="12">
        <v>7526.1580000000004</v>
      </c>
      <c r="C31" s="12">
        <v>7510.5519999999997</v>
      </c>
      <c r="D31" s="12">
        <v>7557.9740000000002</v>
      </c>
      <c r="E31" s="12">
        <v>6416.2731000000003</v>
      </c>
      <c r="F31" s="12">
        <v>10350.463</v>
      </c>
      <c r="G31" s="12">
        <v>7183.7209999999995</v>
      </c>
      <c r="H31" s="12">
        <v>8128.8860000000004</v>
      </c>
      <c r="I31" s="12">
        <v>9702.3151799999996</v>
      </c>
      <c r="J31" s="12">
        <v>8966.4249999999993</v>
      </c>
      <c r="K31" s="12">
        <v>10556.254999999999</v>
      </c>
    </row>
    <row r="32" spans="1:11" s="3" customFormat="1" ht="9.9499999999999993" customHeight="1" x14ac:dyDescent="0.2">
      <c r="A32" s="7" t="s">
        <v>5</v>
      </c>
      <c r="B32" s="12">
        <v>11966.877</v>
      </c>
      <c r="C32" s="12">
        <v>10856.36</v>
      </c>
      <c r="D32" s="12">
        <v>13540.398999999999</v>
      </c>
      <c r="E32" s="12">
        <v>11571.3608</v>
      </c>
      <c r="F32" s="12">
        <v>15452.245000000001</v>
      </c>
      <c r="G32" s="12">
        <v>12182.366</v>
      </c>
      <c r="H32" s="12">
        <v>12305.976000000001</v>
      </c>
      <c r="I32" s="12">
        <v>16710.601859999999</v>
      </c>
      <c r="J32" s="12">
        <v>15233.302</v>
      </c>
      <c r="K32" s="12">
        <v>14173.606</v>
      </c>
    </row>
    <row r="33" spans="1:11" s="9" customFormat="1" ht="9.9499999999999993" customHeight="1" x14ac:dyDescent="0.2">
      <c r="A33" s="11" t="s">
        <v>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s="3" customFormat="1" ht="9.9499999999999993" customHeight="1" x14ac:dyDescent="0.2">
      <c r="A34" s="7" t="s">
        <v>6</v>
      </c>
      <c r="B34" s="12">
        <v>0</v>
      </c>
      <c r="C34" s="12">
        <v>0</v>
      </c>
      <c r="D34" s="12">
        <v>3029.8620000000001</v>
      </c>
      <c r="E34" s="12">
        <v>0</v>
      </c>
      <c r="F34" s="12">
        <v>0</v>
      </c>
      <c r="G34" s="12">
        <v>0</v>
      </c>
      <c r="H34" s="12">
        <v>1831.03</v>
      </c>
      <c r="I34" s="12">
        <v>0</v>
      </c>
      <c r="J34" s="12">
        <v>0</v>
      </c>
      <c r="K34" s="12">
        <v>0</v>
      </c>
    </row>
    <row r="35" spans="1:11" s="3" customFormat="1" ht="9.9499999999999993" customHeight="1" x14ac:dyDescent="0.2">
      <c r="A35" s="7" t="s">
        <v>7</v>
      </c>
      <c r="B35" s="12">
        <v>0</v>
      </c>
      <c r="C35" s="12">
        <v>2233.9380000000001</v>
      </c>
      <c r="D35" s="12">
        <v>5234.0950000000003</v>
      </c>
      <c r="E35" s="12">
        <v>0</v>
      </c>
      <c r="F35" s="12">
        <v>2743.2080000000001</v>
      </c>
      <c r="G35" s="12">
        <v>0</v>
      </c>
      <c r="H35" s="12">
        <v>3537.511</v>
      </c>
      <c r="I35" s="12">
        <v>1818.93</v>
      </c>
      <c r="J35" s="12">
        <v>1078.0319999999999</v>
      </c>
      <c r="K35" s="12">
        <v>0</v>
      </c>
    </row>
    <row r="36" spans="1:11" s="3" customFormat="1" ht="9.9499999999999993" customHeight="1" x14ac:dyDescent="0.2">
      <c r="A36" s="7" t="s">
        <v>9</v>
      </c>
      <c r="B36" s="12">
        <v>0</v>
      </c>
      <c r="C36" s="12">
        <v>3507.0059999999999</v>
      </c>
      <c r="D36" s="12">
        <v>6544.4660000000003</v>
      </c>
      <c r="E36" s="12">
        <v>6.6506420000000004</v>
      </c>
      <c r="F36" s="12">
        <v>3650.2089999999998</v>
      </c>
      <c r="G36" s="12">
        <v>792.92870000000005</v>
      </c>
      <c r="H36" s="12">
        <v>4591.049</v>
      </c>
      <c r="I36" s="12">
        <v>2784.6880000000001</v>
      </c>
      <c r="J36" s="12">
        <v>2429.6909999999998</v>
      </c>
      <c r="K36" s="12">
        <v>159.57859999999999</v>
      </c>
    </row>
    <row r="37" spans="1:11" s="3" customFormat="1" ht="9.9499999999999993" customHeight="1" x14ac:dyDescent="0.2">
      <c r="A37" s="7" t="s">
        <v>8</v>
      </c>
      <c r="B37" s="12">
        <v>1832.221</v>
      </c>
      <c r="C37" s="12">
        <v>5765.152</v>
      </c>
      <c r="D37" s="12">
        <v>8283.5169999999998</v>
      </c>
      <c r="E37" s="12">
        <v>685.25654299999997</v>
      </c>
      <c r="F37" s="12">
        <v>5452.5320000000002</v>
      </c>
      <c r="G37" s="12">
        <v>2053.5722000000001</v>
      </c>
      <c r="H37" s="12">
        <v>5770.57</v>
      </c>
      <c r="I37" s="12">
        <v>4272.53</v>
      </c>
      <c r="J37" s="12">
        <v>3993.6640000000002</v>
      </c>
      <c r="K37" s="12">
        <v>1793.0728999999999</v>
      </c>
    </row>
    <row r="38" spans="1:11" s="3" customFormat="1" ht="9.9499999999999993" customHeight="1" x14ac:dyDescent="0.2">
      <c r="A38" s="8" t="s">
        <v>5</v>
      </c>
      <c r="B38" s="17">
        <v>4375.4939999999997</v>
      </c>
      <c r="C38" s="17">
        <v>10563.616</v>
      </c>
      <c r="D38" s="17">
        <v>11270.28</v>
      </c>
      <c r="E38" s="17">
        <v>1701.2128339999999</v>
      </c>
      <c r="F38" s="17">
        <v>8517.2369999999992</v>
      </c>
      <c r="G38" s="17">
        <v>4764.4615000000003</v>
      </c>
      <c r="H38" s="17">
        <v>8749.8590000000004</v>
      </c>
      <c r="I38" s="17">
        <v>7738.4179999999997</v>
      </c>
      <c r="J38" s="17">
        <v>8072.0720000000001</v>
      </c>
      <c r="K38" s="17">
        <v>3114.3344000000002</v>
      </c>
    </row>
    <row r="39" spans="1:11" s="3" customFormat="1" ht="9.9499999999999993" customHeight="1" x14ac:dyDescent="0.2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 s="3" customFormat="1" ht="9.9499999999999993" customHeight="1" x14ac:dyDescent="0.2">
      <c r="A40" s="9" t="s">
        <v>21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s="3" customFormat="1" ht="9.9499999999999993" customHeight="1" x14ac:dyDescent="0.2">
      <c r="A41" s="14" t="s">
        <v>25</v>
      </c>
      <c r="B41" s="15" t="s">
        <v>10</v>
      </c>
      <c r="C41" s="16" t="s">
        <v>12</v>
      </c>
      <c r="D41" s="16" t="s">
        <v>13</v>
      </c>
      <c r="E41" s="16" t="s">
        <v>14</v>
      </c>
      <c r="F41" s="16" t="s">
        <v>15</v>
      </c>
      <c r="G41" s="16" t="s">
        <v>16</v>
      </c>
      <c r="H41" s="16" t="s">
        <v>17</v>
      </c>
      <c r="I41" s="16" t="s">
        <v>18</v>
      </c>
      <c r="J41" s="16" t="s">
        <v>19</v>
      </c>
      <c r="K41" s="16" t="s">
        <v>20</v>
      </c>
    </row>
    <row r="42" spans="1:11" s="3" customFormat="1" ht="9.9499999999999993" customHeight="1" x14ac:dyDescent="0.2">
      <c r="A42" s="7" t="s">
        <v>6</v>
      </c>
      <c r="B42" s="12">
        <f>B4</f>
        <v>27005.41</v>
      </c>
      <c r="C42" s="12">
        <f t="shared" ref="C42:K42" si="0">C4</f>
        <v>28012.31</v>
      </c>
      <c r="D42" s="12">
        <f t="shared" si="0"/>
        <v>29111.26</v>
      </c>
      <c r="E42" s="12">
        <f t="shared" si="0"/>
        <v>29760.38</v>
      </c>
      <c r="F42" s="12">
        <f t="shared" si="0"/>
        <v>28252.5</v>
      </c>
      <c r="G42" s="12">
        <f t="shared" si="0"/>
        <v>25597.38</v>
      </c>
      <c r="H42" s="12">
        <f t="shared" si="0"/>
        <v>30547.89</v>
      </c>
      <c r="I42" s="12">
        <f t="shared" si="0"/>
        <v>27118.3</v>
      </c>
      <c r="J42" s="12">
        <f t="shared" si="0"/>
        <v>32061.39</v>
      </c>
      <c r="K42" s="12">
        <f t="shared" si="0"/>
        <v>37713.53</v>
      </c>
    </row>
    <row r="43" spans="1:11" s="3" customFormat="1" ht="9.9499999999999993" customHeight="1" x14ac:dyDescent="0.2">
      <c r="A43" s="7" t="s">
        <v>7</v>
      </c>
      <c r="B43" s="12">
        <f t="shared" ref="B43:K43" si="1">B5-B4</f>
        <v>2752</v>
      </c>
      <c r="C43" s="12">
        <f t="shared" si="1"/>
        <v>6670.3899999999958</v>
      </c>
      <c r="D43" s="12">
        <f t="shared" si="1"/>
        <v>8446.6100000000042</v>
      </c>
      <c r="E43" s="12">
        <f t="shared" si="1"/>
        <v>7308.27</v>
      </c>
      <c r="F43" s="12">
        <f t="shared" si="1"/>
        <v>8780.0800000000017</v>
      </c>
      <c r="G43" s="12">
        <f t="shared" si="1"/>
        <v>10558.069999999996</v>
      </c>
      <c r="H43" s="12">
        <f t="shared" si="1"/>
        <v>10038.669999999998</v>
      </c>
      <c r="I43" s="12">
        <f t="shared" si="1"/>
        <v>13774.670000000002</v>
      </c>
      <c r="J43" s="12">
        <f t="shared" si="1"/>
        <v>26277.67</v>
      </c>
      <c r="K43" s="12">
        <f t="shared" si="1"/>
        <v>28471.399999999994</v>
      </c>
    </row>
    <row r="44" spans="1:11" s="3" customFormat="1" ht="9.9499999999999993" customHeight="1" x14ac:dyDescent="0.2">
      <c r="A44" s="7" t="s">
        <v>9</v>
      </c>
      <c r="B44" s="12">
        <f t="shared" ref="B44:K44" si="2">B6-B5</f>
        <v>4347.9399999999987</v>
      </c>
      <c r="C44" s="12">
        <f t="shared" si="2"/>
        <v>4933.1300000000047</v>
      </c>
      <c r="D44" s="12">
        <f t="shared" si="2"/>
        <v>3168.6100000000006</v>
      </c>
      <c r="E44" s="12">
        <f t="shared" si="2"/>
        <v>4062.5400000000009</v>
      </c>
      <c r="F44" s="12">
        <f t="shared" si="2"/>
        <v>4447.1399999999994</v>
      </c>
      <c r="G44" s="12">
        <f t="shared" si="2"/>
        <v>6978.9200000000055</v>
      </c>
      <c r="H44" s="12">
        <f t="shared" si="2"/>
        <v>4188.0500000000029</v>
      </c>
      <c r="I44" s="12">
        <f t="shared" si="2"/>
        <v>8433.3399999999965</v>
      </c>
      <c r="J44" s="12">
        <f t="shared" si="2"/>
        <v>11441.510000000009</v>
      </c>
      <c r="K44" s="12">
        <f t="shared" si="2"/>
        <v>12417.530000000013</v>
      </c>
    </row>
    <row r="45" spans="1:11" s="3" customFormat="1" ht="9.9499999999999993" customHeight="1" x14ac:dyDescent="0.2">
      <c r="A45" s="7" t="s">
        <v>8</v>
      </c>
      <c r="B45" s="12">
        <f t="shared" ref="B45:K45" si="3">B7-B6</f>
        <v>5753.4800000000032</v>
      </c>
      <c r="C45" s="12">
        <f t="shared" si="3"/>
        <v>7654.2799999999988</v>
      </c>
      <c r="D45" s="12">
        <f t="shared" si="3"/>
        <v>4676.0999999999985</v>
      </c>
      <c r="E45" s="12">
        <f t="shared" si="3"/>
        <v>9522.39</v>
      </c>
      <c r="F45" s="12">
        <f t="shared" si="3"/>
        <v>7788.9799999999959</v>
      </c>
      <c r="G45" s="12">
        <f t="shared" si="3"/>
        <v>8224.3799999999974</v>
      </c>
      <c r="H45" s="12">
        <f t="shared" si="3"/>
        <v>7488.9400000000023</v>
      </c>
      <c r="I45" s="12">
        <f t="shared" si="3"/>
        <v>9768.9700000000012</v>
      </c>
      <c r="J45" s="12">
        <f t="shared" si="3"/>
        <v>20749.969999999987</v>
      </c>
      <c r="K45" s="12">
        <f t="shared" si="3"/>
        <v>10112.189999999988</v>
      </c>
    </row>
    <row r="46" spans="1:11" s="3" customFormat="1" ht="9.9499999999999993" customHeight="1" x14ac:dyDescent="0.2">
      <c r="A46" s="7" t="s">
        <v>5</v>
      </c>
      <c r="B46" s="12">
        <f t="shared" ref="B46:K46" si="4">B8-B7</f>
        <v>13235.549999999996</v>
      </c>
      <c r="C46" s="12">
        <f t="shared" si="4"/>
        <v>14228.46</v>
      </c>
      <c r="D46" s="12">
        <f t="shared" si="4"/>
        <v>11676.019999999997</v>
      </c>
      <c r="E46" s="12">
        <f t="shared" si="4"/>
        <v>7903.3699999999953</v>
      </c>
      <c r="F46" s="12">
        <f t="shared" si="4"/>
        <v>18231.130000000005</v>
      </c>
      <c r="G46" s="12">
        <f t="shared" si="4"/>
        <v>22043.89</v>
      </c>
      <c r="H46" s="12">
        <f t="shared" si="4"/>
        <v>17065.910000000003</v>
      </c>
      <c r="I46" s="12">
        <f t="shared" si="4"/>
        <v>25917.550000000003</v>
      </c>
      <c r="J46" s="12">
        <f t="shared" si="4"/>
        <v>46720.319999999992</v>
      </c>
      <c r="K46" s="12">
        <f t="shared" si="4"/>
        <v>19597.910000000003</v>
      </c>
    </row>
    <row r="47" spans="1:11" s="3" customFormat="1" ht="9.9499999999999993" customHeight="1" x14ac:dyDescent="0.2">
      <c r="A47" s="11" t="s">
        <v>2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3" customFormat="1" ht="9.9499999999999993" customHeight="1" x14ac:dyDescent="0.2">
      <c r="A48" s="7" t="s">
        <v>6</v>
      </c>
      <c r="B48" s="12">
        <f>B10</f>
        <v>604.76990000000001</v>
      </c>
      <c r="C48" s="12">
        <f t="shared" ref="C48:K48" si="5">C10</f>
        <v>352.45839999999998</v>
      </c>
      <c r="D48" s="12">
        <f t="shared" si="5"/>
        <v>0</v>
      </c>
      <c r="E48" s="12">
        <f t="shared" si="5"/>
        <v>2236.4969999999998</v>
      </c>
      <c r="F48" s="12">
        <f t="shared" si="5"/>
        <v>0</v>
      </c>
      <c r="G48" s="12">
        <f t="shared" si="5"/>
        <v>2042.9570000000001</v>
      </c>
      <c r="H48" s="12">
        <f t="shared" si="5"/>
        <v>1894.0360000000001</v>
      </c>
      <c r="I48" s="12">
        <f t="shared" si="5"/>
        <v>0</v>
      </c>
      <c r="J48" s="12">
        <f t="shared" si="5"/>
        <v>661.15150000000006</v>
      </c>
      <c r="K48" s="12">
        <f t="shared" si="5"/>
        <v>6420.0780000000004</v>
      </c>
    </row>
    <row r="49" spans="1:11" s="3" customFormat="1" ht="9.9499999999999993" customHeight="1" x14ac:dyDescent="0.2">
      <c r="A49" s="7" t="s">
        <v>7</v>
      </c>
      <c r="B49" s="12">
        <f t="shared" ref="B49:K49" si="6">B11-B10</f>
        <v>649.23180000000002</v>
      </c>
      <c r="C49" s="12">
        <f t="shared" si="6"/>
        <v>781.8415</v>
      </c>
      <c r="D49" s="12">
        <f t="shared" si="6"/>
        <v>0</v>
      </c>
      <c r="E49" s="12">
        <f t="shared" si="6"/>
        <v>2765.4100000000003</v>
      </c>
      <c r="F49" s="12">
        <f t="shared" si="6"/>
        <v>0</v>
      </c>
      <c r="G49" s="12">
        <f t="shared" si="6"/>
        <v>2459.5940000000001</v>
      </c>
      <c r="H49" s="12">
        <f t="shared" si="6"/>
        <v>1959.4049999999997</v>
      </c>
      <c r="I49" s="12">
        <f t="shared" si="6"/>
        <v>5405.0590000000002</v>
      </c>
      <c r="J49" s="12">
        <f t="shared" si="6"/>
        <v>8955.9694</v>
      </c>
      <c r="K49" s="12">
        <f t="shared" si="6"/>
        <v>6045.64</v>
      </c>
    </row>
    <row r="50" spans="1:11" s="3" customFormat="1" ht="9.9499999999999993" customHeight="1" x14ac:dyDescent="0.2">
      <c r="A50" s="7" t="s">
        <v>9</v>
      </c>
      <c r="B50" s="12">
        <f t="shared" ref="B50:K50" si="7">B12-B11</f>
        <v>520.61879999999996</v>
      </c>
      <c r="C50" s="12">
        <f t="shared" si="7"/>
        <v>805.6422</v>
      </c>
      <c r="D50" s="12">
        <f t="shared" si="7"/>
        <v>673.64319999999998</v>
      </c>
      <c r="E50" s="12">
        <f t="shared" si="7"/>
        <v>949.55000000000018</v>
      </c>
      <c r="F50" s="12">
        <f t="shared" si="7"/>
        <v>40.912520000000001</v>
      </c>
      <c r="G50" s="12">
        <f t="shared" si="7"/>
        <v>1667.4249999999993</v>
      </c>
      <c r="H50" s="12">
        <f t="shared" si="7"/>
        <v>1215.5</v>
      </c>
      <c r="I50" s="12">
        <f t="shared" si="7"/>
        <v>1638.4139999999998</v>
      </c>
      <c r="J50" s="12">
        <f t="shared" si="7"/>
        <v>4399.937100000001</v>
      </c>
      <c r="K50" s="12">
        <f t="shared" si="7"/>
        <v>10429.165000000001</v>
      </c>
    </row>
    <row r="51" spans="1:11" s="3" customFormat="1" ht="9.9499999999999993" customHeight="1" x14ac:dyDescent="0.2">
      <c r="A51" s="7" t="s">
        <v>8</v>
      </c>
      <c r="B51" s="12">
        <f t="shared" ref="B51:K51" si="8">B13-B12</f>
        <v>859.44390000000021</v>
      </c>
      <c r="C51" s="12">
        <f t="shared" si="8"/>
        <v>771.17750000000001</v>
      </c>
      <c r="D51" s="12">
        <f t="shared" si="8"/>
        <v>1696.6801</v>
      </c>
      <c r="E51" s="12">
        <f t="shared" si="8"/>
        <v>1046.1309999999994</v>
      </c>
      <c r="F51" s="12">
        <f t="shared" si="8"/>
        <v>1282.6955799999998</v>
      </c>
      <c r="G51" s="12">
        <f t="shared" si="8"/>
        <v>2277.0749999999998</v>
      </c>
      <c r="H51" s="12">
        <f t="shared" si="8"/>
        <v>1845.4160000000002</v>
      </c>
      <c r="I51" s="12">
        <f t="shared" si="8"/>
        <v>2706.7330000000002</v>
      </c>
      <c r="J51" s="12">
        <f t="shared" si="8"/>
        <v>5186.0099999999984</v>
      </c>
      <c r="K51" s="12">
        <f t="shared" si="8"/>
        <v>12813.317999999999</v>
      </c>
    </row>
    <row r="52" spans="1:11" s="3" customFormat="1" ht="9.9499999999999993" customHeight="1" x14ac:dyDescent="0.2">
      <c r="A52" s="7" t="s">
        <v>5</v>
      </c>
      <c r="B52" s="12">
        <f t="shared" ref="B52:K52" si="9">B14-B13</f>
        <v>1312.3759</v>
      </c>
      <c r="C52" s="12">
        <f t="shared" si="9"/>
        <v>2015.6225000000004</v>
      </c>
      <c r="D52" s="12">
        <f t="shared" si="9"/>
        <v>3332.7030999999997</v>
      </c>
      <c r="E52" s="12">
        <f t="shared" si="9"/>
        <v>2897.1890000000003</v>
      </c>
      <c r="F52" s="12">
        <f t="shared" si="9"/>
        <v>865.42487000000028</v>
      </c>
      <c r="G52" s="12">
        <f t="shared" si="9"/>
        <v>5778.82</v>
      </c>
      <c r="H52" s="12">
        <f t="shared" si="9"/>
        <v>4501.9320000000007</v>
      </c>
      <c r="I52" s="12">
        <f t="shared" si="9"/>
        <v>5621.2950000000001</v>
      </c>
      <c r="J52" s="12">
        <f t="shared" si="9"/>
        <v>13533.274700000002</v>
      </c>
      <c r="K52" s="12">
        <f t="shared" si="9"/>
        <v>25629.712</v>
      </c>
    </row>
    <row r="53" spans="1:11" s="3" customFormat="1" ht="9.9499999999999993" customHeight="1" x14ac:dyDescent="0.2">
      <c r="A53" s="11" t="s">
        <v>3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s="3" customFormat="1" ht="9.9499999999999993" customHeight="1" x14ac:dyDescent="0.2">
      <c r="A54" s="7" t="s">
        <v>6</v>
      </c>
      <c r="B54" s="12">
        <f>B16</f>
        <v>0</v>
      </c>
      <c r="C54" s="12">
        <f t="shared" ref="C54:K54" si="10">C16</f>
        <v>0</v>
      </c>
      <c r="D54" s="12">
        <f t="shared" si="10"/>
        <v>0</v>
      </c>
      <c r="E54" s="12">
        <f t="shared" si="10"/>
        <v>0</v>
      </c>
      <c r="F54" s="12">
        <f t="shared" si="10"/>
        <v>0</v>
      </c>
      <c r="G54" s="12">
        <f t="shared" si="10"/>
        <v>0</v>
      </c>
      <c r="H54" s="12">
        <f t="shared" si="10"/>
        <v>0</v>
      </c>
      <c r="I54" s="12">
        <f t="shared" si="10"/>
        <v>0</v>
      </c>
      <c r="J54" s="12">
        <f t="shared" si="10"/>
        <v>0</v>
      </c>
      <c r="K54" s="12">
        <f t="shared" si="10"/>
        <v>0</v>
      </c>
    </row>
    <row r="55" spans="1:11" s="3" customFormat="1" ht="9.9499999999999993" customHeight="1" x14ac:dyDescent="0.2">
      <c r="A55" s="7" t="s">
        <v>7</v>
      </c>
      <c r="B55" s="12">
        <f t="shared" ref="B55:K55" si="11">B17-B16</f>
        <v>1212.1569999999999</v>
      </c>
      <c r="C55" s="12">
        <f t="shared" si="11"/>
        <v>732.59720000000004</v>
      </c>
      <c r="D55" s="12">
        <f t="shared" si="11"/>
        <v>240.92269999999999</v>
      </c>
      <c r="E55" s="12">
        <f t="shared" si="11"/>
        <v>1930.0920000000001</v>
      </c>
      <c r="F55" s="12">
        <f t="shared" si="11"/>
        <v>2252.4389999999999</v>
      </c>
      <c r="G55" s="12">
        <f t="shared" si="11"/>
        <v>3191.413</v>
      </c>
      <c r="H55" s="12">
        <f t="shared" si="11"/>
        <v>1040.0250000000001</v>
      </c>
      <c r="I55" s="12">
        <f t="shared" si="11"/>
        <v>2103.835</v>
      </c>
      <c r="J55" s="12">
        <f t="shared" si="11"/>
        <v>3549.1210000000001</v>
      </c>
      <c r="K55" s="12">
        <f t="shared" si="11"/>
        <v>6992.7049999999999</v>
      </c>
    </row>
    <row r="56" spans="1:11" s="3" customFormat="1" ht="9.9499999999999993" customHeight="1" x14ac:dyDescent="0.2">
      <c r="A56" s="7" t="s">
        <v>9</v>
      </c>
      <c r="B56" s="12">
        <f t="shared" ref="B56:K56" si="12">B18-B17</f>
        <v>2038.7500000000002</v>
      </c>
      <c r="C56" s="12">
        <f t="shared" si="12"/>
        <v>2048.8164999999999</v>
      </c>
      <c r="D56" s="12">
        <f t="shared" si="12"/>
        <v>1199.1777</v>
      </c>
      <c r="E56" s="12">
        <f t="shared" si="12"/>
        <v>2304.8009999999999</v>
      </c>
      <c r="F56" s="12">
        <f t="shared" si="12"/>
        <v>3011.123</v>
      </c>
      <c r="G56" s="12">
        <f t="shared" si="12"/>
        <v>2783.8480000000004</v>
      </c>
      <c r="H56" s="12">
        <f t="shared" si="12"/>
        <v>2756.5389999999998</v>
      </c>
      <c r="I56" s="12">
        <f t="shared" si="12"/>
        <v>3612.1880000000001</v>
      </c>
      <c r="J56" s="12">
        <f t="shared" si="12"/>
        <v>3694.4669999999996</v>
      </c>
      <c r="K56" s="12">
        <f t="shared" si="12"/>
        <v>1786.4740000000002</v>
      </c>
    </row>
    <row r="57" spans="1:11" s="3" customFormat="1" ht="9.9499999999999993" customHeight="1" x14ac:dyDescent="0.2">
      <c r="A57" s="7" t="s">
        <v>8</v>
      </c>
      <c r="B57" s="12">
        <f t="shared" ref="B57:K57" si="13">B19-B18</f>
        <v>2737.6589999999997</v>
      </c>
      <c r="C57" s="12">
        <f t="shared" si="13"/>
        <v>1854.7681999999995</v>
      </c>
      <c r="D57" s="12">
        <f t="shared" si="13"/>
        <v>1774.9761999999998</v>
      </c>
      <c r="E57" s="12">
        <f t="shared" si="13"/>
        <v>3000.0609999999997</v>
      </c>
      <c r="F57" s="12">
        <f t="shared" si="13"/>
        <v>3446.8359999999993</v>
      </c>
      <c r="G57" s="12">
        <f t="shared" si="13"/>
        <v>3219.9399999999987</v>
      </c>
      <c r="H57" s="12">
        <f t="shared" si="13"/>
        <v>2459.2940000000003</v>
      </c>
      <c r="I57" s="12">
        <f t="shared" si="13"/>
        <v>3241.7830000000004</v>
      </c>
      <c r="J57" s="12">
        <f t="shared" si="13"/>
        <v>3243.4430000000011</v>
      </c>
      <c r="K57" s="12">
        <f t="shared" si="13"/>
        <v>8461.1980000000003</v>
      </c>
    </row>
    <row r="58" spans="1:11" s="3" customFormat="1" ht="9.9499999999999993" customHeight="1" x14ac:dyDescent="0.2">
      <c r="A58" s="7" t="s">
        <v>5</v>
      </c>
      <c r="B58" s="12">
        <f t="shared" ref="B58:K58" si="14">B20-B19</f>
        <v>6309.9080000000004</v>
      </c>
      <c r="C58" s="12">
        <f t="shared" si="14"/>
        <v>4124.2753000000012</v>
      </c>
      <c r="D58" s="12">
        <f t="shared" si="14"/>
        <v>3695.6884000000005</v>
      </c>
      <c r="E58" s="12">
        <f t="shared" si="14"/>
        <v>6699.3870000000006</v>
      </c>
      <c r="F58" s="12">
        <f t="shared" si="14"/>
        <v>9039.6370000000006</v>
      </c>
      <c r="G58" s="12">
        <f t="shared" si="14"/>
        <v>8808.7300000000014</v>
      </c>
      <c r="H58" s="12">
        <f t="shared" si="14"/>
        <v>6716.6280000000006</v>
      </c>
      <c r="I58" s="12">
        <f t="shared" si="14"/>
        <v>9757.0580000000009</v>
      </c>
      <c r="J58" s="12">
        <f t="shared" si="14"/>
        <v>9859.2420000000002</v>
      </c>
      <c r="K58" s="12">
        <f t="shared" si="14"/>
        <v>4699.43</v>
      </c>
    </row>
    <row r="59" spans="1:11" s="3" customFormat="1" ht="9.9499999999999993" customHeight="1" x14ac:dyDescent="0.2">
      <c r="A59" s="11" t="s">
        <v>4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s="3" customFormat="1" ht="9.9499999999999993" customHeight="1" x14ac:dyDescent="0.2">
      <c r="A60" s="7" t="s">
        <v>6</v>
      </c>
      <c r="B60" s="12">
        <f>B22</f>
        <v>0</v>
      </c>
      <c r="C60" s="12">
        <f t="shared" ref="C60:K60" si="15">C22</f>
        <v>0</v>
      </c>
      <c r="D60" s="12">
        <f t="shared" si="15"/>
        <v>0</v>
      </c>
      <c r="E60" s="12">
        <f t="shared" si="15"/>
        <v>0</v>
      </c>
      <c r="F60" s="12">
        <f t="shared" si="15"/>
        <v>0</v>
      </c>
      <c r="G60" s="12">
        <f t="shared" si="15"/>
        <v>0</v>
      </c>
      <c r="H60" s="12">
        <f t="shared" si="15"/>
        <v>0</v>
      </c>
      <c r="I60" s="12">
        <f t="shared" si="15"/>
        <v>0</v>
      </c>
      <c r="J60" s="12">
        <f t="shared" si="15"/>
        <v>0</v>
      </c>
      <c r="K60" s="12">
        <f t="shared" si="15"/>
        <v>0</v>
      </c>
    </row>
    <row r="61" spans="1:11" s="3" customFormat="1" ht="9.9499999999999993" customHeight="1" x14ac:dyDescent="0.2">
      <c r="A61" s="7" t="s">
        <v>7</v>
      </c>
      <c r="B61" s="12">
        <f t="shared" ref="B61:K61" si="16">B23-B22</f>
        <v>0</v>
      </c>
      <c r="C61" s="12">
        <f t="shared" si="16"/>
        <v>0</v>
      </c>
      <c r="D61" s="12">
        <f t="shared" si="16"/>
        <v>0</v>
      </c>
      <c r="E61" s="12">
        <f t="shared" si="16"/>
        <v>0</v>
      </c>
      <c r="F61" s="12">
        <f t="shared" si="16"/>
        <v>0</v>
      </c>
      <c r="G61" s="12">
        <f t="shared" si="16"/>
        <v>0</v>
      </c>
      <c r="H61" s="12">
        <f t="shared" si="16"/>
        <v>0</v>
      </c>
      <c r="I61" s="12">
        <f t="shared" si="16"/>
        <v>0</v>
      </c>
      <c r="J61" s="12">
        <f t="shared" si="16"/>
        <v>0</v>
      </c>
      <c r="K61" s="12">
        <f t="shared" si="16"/>
        <v>0</v>
      </c>
    </row>
    <row r="62" spans="1:11" s="3" customFormat="1" ht="9.9499999999999993" customHeight="1" x14ac:dyDescent="0.2">
      <c r="A62" s="7" t="s">
        <v>9</v>
      </c>
      <c r="B62" s="12">
        <f t="shared" ref="B62:K62" si="17">B24-B23</f>
        <v>0</v>
      </c>
      <c r="C62" s="12">
        <f t="shared" si="17"/>
        <v>0</v>
      </c>
      <c r="D62" s="12">
        <f t="shared" si="17"/>
        <v>0</v>
      </c>
      <c r="E62" s="12">
        <f t="shared" si="17"/>
        <v>0</v>
      </c>
      <c r="F62" s="12">
        <f t="shared" si="17"/>
        <v>0</v>
      </c>
      <c r="G62" s="12">
        <f t="shared" si="17"/>
        <v>0</v>
      </c>
      <c r="H62" s="12">
        <f t="shared" si="17"/>
        <v>0</v>
      </c>
      <c r="I62" s="12">
        <f t="shared" si="17"/>
        <v>0</v>
      </c>
      <c r="J62" s="12">
        <f t="shared" si="17"/>
        <v>9664.6409999999996</v>
      </c>
      <c r="K62" s="12">
        <f t="shared" si="17"/>
        <v>4631.3490000000002</v>
      </c>
    </row>
    <row r="63" spans="1:11" s="3" customFormat="1" ht="9.9499999999999993" customHeight="1" x14ac:dyDescent="0.2">
      <c r="A63" s="7" t="s">
        <v>8</v>
      </c>
      <c r="B63" s="12">
        <f t="shared" ref="B63:K63" si="18">B25-B24</f>
        <v>0</v>
      </c>
      <c r="C63" s="12">
        <f t="shared" si="18"/>
        <v>0</v>
      </c>
      <c r="D63" s="12">
        <f t="shared" si="18"/>
        <v>0</v>
      </c>
      <c r="E63" s="12">
        <f t="shared" si="18"/>
        <v>0</v>
      </c>
      <c r="F63" s="12">
        <f t="shared" si="18"/>
        <v>0</v>
      </c>
      <c r="G63" s="12">
        <f t="shared" si="18"/>
        <v>0</v>
      </c>
      <c r="H63" s="12">
        <f t="shared" si="18"/>
        <v>0</v>
      </c>
      <c r="I63" s="12">
        <f t="shared" si="18"/>
        <v>0</v>
      </c>
      <c r="J63" s="12">
        <f t="shared" si="18"/>
        <v>9476.0070000000014</v>
      </c>
      <c r="K63" s="12">
        <f t="shared" si="18"/>
        <v>10250.387999999999</v>
      </c>
    </row>
    <row r="64" spans="1:11" s="3" customFormat="1" ht="9.9499999999999993" customHeight="1" x14ac:dyDescent="0.2">
      <c r="A64" s="7" t="s">
        <v>5</v>
      </c>
      <c r="B64" s="12">
        <f t="shared" ref="B64:K64" si="19">B26-B25</f>
        <v>0</v>
      </c>
      <c r="C64" s="12">
        <f t="shared" si="19"/>
        <v>0</v>
      </c>
      <c r="D64" s="12">
        <f t="shared" si="19"/>
        <v>0</v>
      </c>
      <c r="E64" s="12">
        <f t="shared" si="19"/>
        <v>0</v>
      </c>
      <c r="F64" s="12">
        <f t="shared" si="19"/>
        <v>0</v>
      </c>
      <c r="G64" s="12">
        <f t="shared" si="19"/>
        <v>0</v>
      </c>
      <c r="H64" s="12">
        <f t="shared" si="19"/>
        <v>0</v>
      </c>
      <c r="I64" s="12">
        <f t="shared" si="19"/>
        <v>0</v>
      </c>
      <c r="J64" s="12">
        <f t="shared" si="19"/>
        <v>28317.691999999995</v>
      </c>
      <c r="K64" s="12">
        <f t="shared" si="19"/>
        <v>13750.261</v>
      </c>
    </row>
    <row r="65" spans="1:11" s="3" customFormat="1" ht="9.9499999999999993" customHeight="1" x14ac:dyDescent="0.2">
      <c r="A65" s="11" t="s">
        <v>0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s="3" customFormat="1" ht="9.9499999999999993" customHeight="1" x14ac:dyDescent="0.2">
      <c r="A66" s="7" t="s">
        <v>6</v>
      </c>
      <c r="B66" s="12">
        <f>B28</f>
        <v>1127.367</v>
      </c>
      <c r="C66" s="12">
        <f t="shared" ref="C66:K66" si="20">C28</f>
        <v>2713.8490000000002</v>
      </c>
      <c r="D66" s="12">
        <f t="shared" si="20"/>
        <v>0</v>
      </c>
      <c r="E66" s="12">
        <f t="shared" si="20"/>
        <v>488.50330000000002</v>
      </c>
      <c r="F66" s="12">
        <f t="shared" si="20"/>
        <v>0</v>
      </c>
      <c r="G66" s="12">
        <f t="shared" si="20"/>
        <v>0</v>
      </c>
      <c r="H66" s="12">
        <f t="shared" si="20"/>
        <v>1070.3420000000001</v>
      </c>
      <c r="I66" s="12">
        <f t="shared" si="20"/>
        <v>27.531459999999999</v>
      </c>
      <c r="J66" s="12">
        <f t="shared" si="20"/>
        <v>0</v>
      </c>
      <c r="K66" s="12">
        <f t="shared" si="20"/>
        <v>1496.8209999999999</v>
      </c>
    </row>
    <row r="67" spans="1:11" s="3" customFormat="1" ht="9.9499999999999993" customHeight="1" x14ac:dyDescent="0.2">
      <c r="A67" s="7" t="s">
        <v>7</v>
      </c>
      <c r="B67" s="12">
        <f t="shared" ref="B67:K67" si="21">B29-B28</f>
        <v>2464.5249999999996</v>
      </c>
      <c r="C67" s="12">
        <f t="shared" si="21"/>
        <v>2271.2280000000001</v>
      </c>
      <c r="D67" s="12">
        <f t="shared" si="21"/>
        <v>3029.9389999999999</v>
      </c>
      <c r="E67" s="12">
        <f t="shared" si="21"/>
        <v>2454.9588000000003</v>
      </c>
      <c r="F67" s="12">
        <f t="shared" si="21"/>
        <v>5130.1170000000002</v>
      </c>
      <c r="G67" s="12">
        <f t="shared" si="21"/>
        <v>3842.2660000000001</v>
      </c>
      <c r="H67" s="12">
        <f t="shared" si="21"/>
        <v>4143.2659999999996</v>
      </c>
      <c r="I67" s="12">
        <f t="shared" si="21"/>
        <v>4898.8923599999998</v>
      </c>
      <c r="J67" s="12">
        <f t="shared" si="21"/>
        <v>4662.2139999999999</v>
      </c>
      <c r="K67" s="12">
        <f t="shared" si="21"/>
        <v>2801.9650000000001</v>
      </c>
    </row>
    <row r="68" spans="1:11" s="3" customFormat="1" ht="9.9499999999999993" customHeight="1" x14ac:dyDescent="0.2">
      <c r="A68" s="7" t="s">
        <v>9</v>
      </c>
      <c r="B68" s="12">
        <f t="shared" ref="B68:K68" si="22">B30-B29</f>
        <v>667.55200000000059</v>
      </c>
      <c r="C68" s="12">
        <f t="shared" si="22"/>
        <v>933.1279999999997</v>
      </c>
      <c r="D68" s="12">
        <f t="shared" si="22"/>
        <v>2032.8620000000005</v>
      </c>
      <c r="E68" s="12">
        <f t="shared" si="22"/>
        <v>1562.5529000000001</v>
      </c>
      <c r="F68" s="12">
        <f t="shared" si="22"/>
        <v>1763.8829999999998</v>
      </c>
      <c r="G68" s="12">
        <f t="shared" si="22"/>
        <v>1393.3079999999995</v>
      </c>
      <c r="H68" s="12">
        <f t="shared" si="22"/>
        <v>1100.9079999999994</v>
      </c>
      <c r="I68" s="12">
        <f t="shared" si="22"/>
        <v>1889.7153900000003</v>
      </c>
      <c r="J68" s="12">
        <f t="shared" si="22"/>
        <v>2122.9740000000002</v>
      </c>
      <c r="K68" s="12">
        <f t="shared" si="22"/>
        <v>2845.7560000000003</v>
      </c>
    </row>
    <row r="69" spans="1:11" s="3" customFormat="1" ht="9.9499999999999993" customHeight="1" x14ac:dyDescent="0.2">
      <c r="A69" s="7" t="s">
        <v>8</v>
      </c>
      <c r="B69" s="12">
        <f t="shared" ref="B69:K69" si="23">B31-B30</f>
        <v>3266.7139999999999</v>
      </c>
      <c r="C69" s="12">
        <f t="shared" si="23"/>
        <v>1592.3469999999998</v>
      </c>
      <c r="D69" s="12">
        <f t="shared" si="23"/>
        <v>2495.1729999999998</v>
      </c>
      <c r="E69" s="12">
        <f t="shared" si="23"/>
        <v>1910.2581</v>
      </c>
      <c r="F69" s="12">
        <f t="shared" si="23"/>
        <v>3456.4629999999997</v>
      </c>
      <c r="G69" s="12">
        <f t="shared" si="23"/>
        <v>1948.1469999999999</v>
      </c>
      <c r="H69" s="12">
        <f t="shared" si="23"/>
        <v>1814.3700000000008</v>
      </c>
      <c r="I69" s="12">
        <f t="shared" si="23"/>
        <v>2886.1759699999993</v>
      </c>
      <c r="J69" s="12">
        <f t="shared" si="23"/>
        <v>2181.2369999999992</v>
      </c>
      <c r="K69" s="12">
        <f t="shared" si="23"/>
        <v>3411.7129999999988</v>
      </c>
    </row>
    <row r="70" spans="1:11" s="3" customFormat="1" ht="9.9499999999999993" customHeight="1" x14ac:dyDescent="0.2">
      <c r="A70" s="7" t="s">
        <v>5</v>
      </c>
      <c r="B70" s="12">
        <f t="shared" ref="B70:K70" si="24">B32-B31</f>
        <v>4440.7190000000001</v>
      </c>
      <c r="C70" s="12">
        <f t="shared" si="24"/>
        <v>3345.8080000000009</v>
      </c>
      <c r="D70" s="12">
        <f t="shared" si="24"/>
        <v>5982.4249999999993</v>
      </c>
      <c r="E70" s="12">
        <f t="shared" si="24"/>
        <v>5155.0877</v>
      </c>
      <c r="F70" s="12">
        <f t="shared" si="24"/>
        <v>5101.7820000000011</v>
      </c>
      <c r="G70" s="12">
        <f t="shared" si="24"/>
        <v>4998.6450000000004</v>
      </c>
      <c r="H70" s="12">
        <f t="shared" si="24"/>
        <v>4177.09</v>
      </c>
      <c r="I70" s="12">
        <f t="shared" si="24"/>
        <v>7008.2866799999993</v>
      </c>
      <c r="J70" s="12">
        <f t="shared" si="24"/>
        <v>6266.8770000000004</v>
      </c>
      <c r="K70" s="12">
        <f t="shared" si="24"/>
        <v>3617.3510000000006</v>
      </c>
    </row>
    <row r="71" spans="1:11" s="3" customFormat="1" ht="9.9499999999999993" customHeight="1" x14ac:dyDescent="0.2">
      <c r="A71" s="11" t="s">
        <v>1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s="3" customFormat="1" ht="9.9499999999999993" customHeight="1" x14ac:dyDescent="0.2">
      <c r="A72" s="7" t="s">
        <v>6</v>
      </c>
      <c r="B72" s="12">
        <f>B34</f>
        <v>0</v>
      </c>
      <c r="C72" s="12">
        <f t="shared" ref="C72:K72" si="25">C34</f>
        <v>0</v>
      </c>
      <c r="D72" s="12">
        <f t="shared" si="25"/>
        <v>3029.8620000000001</v>
      </c>
      <c r="E72" s="12">
        <f t="shared" si="25"/>
        <v>0</v>
      </c>
      <c r="F72" s="12">
        <f t="shared" si="25"/>
        <v>0</v>
      </c>
      <c r="G72" s="12">
        <f t="shared" si="25"/>
        <v>0</v>
      </c>
      <c r="H72" s="12">
        <f t="shared" si="25"/>
        <v>1831.03</v>
      </c>
      <c r="I72" s="12">
        <f t="shared" si="25"/>
        <v>0</v>
      </c>
      <c r="J72" s="12">
        <f t="shared" si="25"/>
        <v>0</v>
      </c>
      <c r="K72" s="12">
        <f t="shared" si="25"/>
        <v>0</v>
      </c>
    </row>
    <row r="73" spans="1:11" s="1" customFormat="1" ht="9.9499999999999993" customHeight="1" x14ac:dyDescent="0.2">
      <c r="A73" s="7" t="s">
        <v>7</v>
      </c>
      <c r="B73" s="13">
        <f t="shared" ref="B73:K73" si="26">B35-B34</f>
        <v>0</v>
      </c>
      <c r="C73" s="13">
        <f t="shared" si="26"/>
        <v>2233.9380000000001</v>
      </c>
      <c r="D73" s="13">
        <f t="shared" si="26"/>
        <v>2204.2330000000002</v>
      </c>
      <c r="E73" s="13">
        <f t="shared" si="26"/>
        <v>0</v>
      </c>
      <c r="F73" s="13">
        <f t="shared" si="26"/>
        <v>2743.2080000000001</v>
      </c>
      <c r="G73" s="13">
        <f t="shared" si="26"/>
        <v>0</v>
      </c>
      <c r="H73" s="13">
        <f t="shared" si="26"/>
        <v>1706.481</v>
      </c>
      <c r="I73" s="13">
        <f t="shared" si="26"/>
        <v>1818.93</v>
      </c>
      <c r="J73" s="13">
        <f t="shared" si="26"/>
        <v>1078.0319999999999</v>
      </c>
      <c r="K73" s="13">
        <f t="shared" si="26"/>
        <v>0</v>
      </c>
    </row>
    <row r="74" spans="1:11" s="1" customFormat="1" ht="9.9499999999999993" customHeight="1" x14ac:dyDescent="0.2">
      <c r="A74" s="7" t="s">
        <v>9</v>
      </c>
      <c r="B74" s="13">
        <f t="shared" ref="B74:K74" si="27">B36-B35</f>
        <v>0</v>
      </c>
      <c r="C74" s="13">
        <f t="shared" si="27"/>
        <v>1273.0679999999998</v>
      </c>
      <c r="D74" s="13">
        <f t="shared" si="27"/>
        <v>1310.3710000000001</v>
      </c>
      <c r="E74" s="13">
        <f t="shared" si="27"/>
        <v>6.6506420000000004</v>
      </c>
      <c r="F74" s="13">
        <f t="shared" si="27"/>
        <v>907.00099999999975</v>
      </c>
      <c r="G74" s="13">
        <f t="shared" si="27"/>
        <v>792.92870000000005</v>
      </c>
      <c r="H74" s="13">
        <f t="shared" si="27"/>
        <v>1053.538</v>
      </c>
      <c r="I74" s="13">
        <f t="shared" si="27"/>
        <v>965.75800000000004</v>
      </c>
      <c r="J74" s="13">
        <f t="shared" si="27"/>
        <v>1351.6589999999999</v>
      </c>
      <c r="K74" s="13">
        <f t="shared" si="27"/>
        <v>159.57859999999999</v>
      </c>
    </row>
    <row r="75" spans="1:11" s="1" customFormat="1" ht="9.9499999999999993" customHeight="1" x14ac:dyDescent="0.2">
      <c r="A75" s="7" t="s">
        <v>8</v>
      </c>
      <c r="B75" s="13">
        <f t="shared" ref="B75:K75" si="28">B37-B36</f>
        <v>1832.221</v>
      </c>
      <c r="C75" s="13">
        <f t="shared" si="28"/>
        <v>2258.1460000000002</v>
      </c>
      <c r="D75" s="13">
        <f t="shared" si="28"/>
        <v>1739.0509999999995</v>
      </c>
      <c r="E75" s="13">
        <f t="shared" si="28"/>
        <v>678.60590100000002</v>
      </c>
      <c r="F75" s="13">
        <f t="shared" si="28"/>
        <v>1802.3230000000003</v>
      </c>
      <c r="G75" s="13">
        <f t="shared" si="28"/>
        <v>1260.6435000000001</v>
      </c>
      <c r="H75" s="13">
        <f t="shared" si="28"/>
        <v>1179.5209999999997</v>
      </c>
      <c r="I75" s="13">
        <f t="shared" si="28"/>
        <v>1487.8419999999996</v>
      </c>
      <c r="J75" s="13">
        <f t="shared" si="28"/>
        <v>1563.9730000000004</v>
      </c>
      <c r="K75" s="13">
        <f t="shared" si="28"/>
        <v>1633.4942999999998</v>
      </c>
    </row>
    <row r="76" spans="1:11" s="1" customFormat="1" ht="9.9499999999999993" customHeight="1" x14ac:dyDescent="0.2">
      <c r="A76" s="8" t="s">
        <v>5</v>
      </c>
      <c r="B76" s="17">
        <f t="shared" ref="B76:K76" si="29">B38-B37</f>
        <v>2543.2729999999997</v>
      </c>
      <c r="C76" s="17">
        <f t="shared" si="29"/>
        <v>4798.4639999999999</v>
      </c>
      <c r="D76" s="17">
        <f t="shared" si="29"/>
        <v>2986.7630000000008</v>
      </c>
      <c r="E76" s="17">
        <f t="shared" si="29"/>
        <v>1015.956291</v>
      </c>
      <c r="F76" s="17">
        <f t="shared" si="29"/>
        <v>3064.704999999999</v>
      </c>
      <c r="G76" s="17">
        <f t="shared" si="29"/>
        <v>2710.8893000000003</v>
      </c>
      <c r="H76" s="17">
        <f t="shared" si="29"/>
        <v>2979.2890000000007</v>
      </c>
      <c r="I76" s="17">
        <f t="shared" si="29"/>
        <v>3465.8879999999999</v>
      </c>
      <c r="J76" s="17">
        <f t="shared" si="29"/>
        <v>4078.4079999999999</v>
      </c>
      <c r="K76" s="17">
        <f t="shared" si="29"/>
        <v>1321.2615000000003</v>
      </c>
    </row>
    <row r="77" spans="1:11" s="1" customFormat="1" ht="9.9499999999999993" customHeight="1" x14ac:dyDescent="0.2">
      <c r="A77" s="3"/>
    </row>
    <row r="78" spans="1:11" s="1" customFormat="1" ht="9.9499999999999993" customHeight="1" x14ac:dyDescent="0.2">
      <c r="A78" s="5" t="s">
        <v>22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BLW_Agrarbericht_2015_Energie_Abbildungen"/>
    <f:field ref="objsubject" par="" edit="true" text=""/>
    <f:field ref="objcreatedby" par="" text="Felder, Daniel, BLW"/>
    <f:field ref="objcreatedat" par="" text="22.06.2015 16:54:28"/>
    <f:field ref="objchangedby" par="" text="Felder, Daniel, BLW"/>
    <f:field ref="objmodifiedat" par="" text="08.10.2015 17:05:0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BLW_Agrarbericht_2015_Energie_Abbildungen"/>
    <f:field ref="CHPRECONFIG_1_1001_Objektname" par="" edit="true" text="BLW_Agrarbericht_2015_Energie_Abbildungen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Energiebedarf Betriebstypen</vt:lpstr>
    </vt:vector>
  </TitlesOfParts>
  <Company>ART Tänikon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Latsch Annett Agroscope</dc:creator>
  <cp:lastModifiedBy>Rossi Alessandro BLW</cp:lastModifiedBy>
  <dcterms:created xsi:type="dcterms:W3CDTF">2015-05-30T10:50:42Z</dcterms:created>
  <dcterms:modified xsi:type="dcterms:W3CDTF">2015-11-06T13:18:03Z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5</vt:lpwstr>
  </property>
  <property fmtid="{D5CDD505-2E9C-101B-9397-08002B2CF9AE}" pid="5" name="FSC#EVDCFG@15.1400:ActualVersionCreatedAt">
    <vt:lpwstr>2015-10-08T17:05:06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Frei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032.1-00001</vt:lpwstr>
  </property>
  <property fmtid="{D5CDD505-2E9C-101B-9397-08002B2CF9AE}" pid="21" name="FSC#EVDCFG@15.1400:FileRespEmail">
    <vt:lpwstr>jerome.frei@blw.admin.ch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Jérôme Frei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frj</vt:lpwstr>
  </property>
  <property fmtid="{D5CDD505-2E9C-101B-9397-08002B2CF9AE}" pid="31" name="FSC#EVDCFG@15.1400:FileRespStreet">
    <vt:lpwstr>Mattenhofstrasse 5</vt:lpwstr>
  </property>
  <property fmtid="{D5CDD505-2E9C-101B-9397-08002B2CF9AE}" pid="32" name="FSC#EVDCFG@15.1400:FileRespTel">
    <vt:lpwstr>+41 58 462 25 98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BLW_Agrarbericht_2015_Energie_Abbildungen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Jérôme</vt:lpwstr>
  </property>
  <property fmtid="{D5CDD505-2E9C-101B-9397-08002B2CF9AE}" pid="58" name="FSC#EVDCFG@15.1400:ResponsibleEditorSurname">
    <vt:lpwstr>Frei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032.1-00001</vt:lpwstr>
  </property>
  <property fmtid="{D5CDD505-2E9C-101B-9397-08002B2CF9AE}" pid="62" name="FSC#COOELAK@1.1001:FileRefYear">
    <vt:lpwstr>2014</vt:lpwstr>
  </property>
  <property fmtid="{D5CDD505-2E9C-101B-9397-08002B2CF9AE}" pid="63" name="FSC#COOELAK@1.1001:FileRefOrdinal">
    <vt:lpwstr>1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Felder Daniel, BLW</vt:lpwstr>
  </property>
  <property fmtid="{D5CDD505-2E9C-101B-9397-08002B2CF9AE}" pid="67" name="FSC#COOELAK@1.1001:OwnerExtension">
    <vt:lpwstr>+41 58 465 50 99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Agrarumweltsysteme und Nährstoffe (FBAN / BLW)</vt:lpwstr>
  </property>
  <property fmtid="{D5CDD505-2E9C-101B-9397-08002B2CF9AE}" pid="74" name="FSC#COOELAK@1.1001:CreatedAt">
    <vt:lpwstr>22.06.2015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*COO.2101.101.7.370481*</vt:lpwstr>
  </property>
  <property fmtid="{D5CDD505-2E9C-101B-9397-08002B2CF9AE}" pid="78" name="FSC#COOELAK@1.1001:RefBarCode">
    <vt:lpwstr>*COO.2101.101.7.331693*</vt:lpwstr>
  </property>
  <property fmtid="{D5CDD505-2E9C-101B-9397-08002B2CF9AE}" pid="79" name="FSC#COOELAK@1.1001:FileRefBarCode">
    <vt:lpwstr>*032.1-00001*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Jérôme Frei</vt:lpwstr>
  </property>
  <property fmtid="{D5CDD505-2E9C-101B-9397-08002B2CF9AE}" pid="102" name="FSC#ATSTATECFG@1.1001:AgentPhone">
    <vt:lpwstr>+41 58 462 25 98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BLW_Agrarbericht_2015_Richtlinien_Erklärungen_x000d_
BLW_Agrarbericht_2015_Excel-Vorlage_x000d_
MONA comments_x000d_
BLW_Agrarbericht_2015_Word-Vorlage</vt:lpwstr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032.1-00001/00005/00003/00001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COO.2101.101.7.370481</vt:lpwstr>
  </property>
  <property fmtid="{D5CDD505-2E9C-101B-9397-08002B2CF9AE}" pid="124" name="FSC#FSCFOLIO@1.1001:docpropproject">
    <vt:lpwstr/>
  </property>
</Properties>
</file>